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defaultThemeVersion="123820"/>
  <mc:AlternateContent xmlns:mc="http://schemas.openxmlformats.org/markup-compatibility/2006">
    <mc:Choice Requires="x15">
      <x15ac:absPath xmlns:x15ac="http://schemas.microsoft.com/office/spreadsheetml/2010/11/ac" url="https://d.docs.live.net/494245dd4d64c1ac/- reih/01 Wissenstransfer/00 Praxistools/01_Reih/01_Reih2023/01 Praxistools/"/>
    </mc:Choice>
  </mc:AlternateContent>
  <xr:revisionPtr revIDLastSave="33" documentId="13_ncr:1_{0575913C-390B-47D0-9960-977DD84C0CED}" xr6:coauthVersionLast="47" xr6:coauthVersionMax="47" xr10:uidLastSave="{0726B95D-6C97-4549-8DE4-CC161D1EA2E0}"/>
  <bookViews>
    <workbookView xWindow="-120" yWindow="-120" windowWidth="29040" windowHeight="15840" tabRatio="641" xr2:uid="{00000000-000D-0000-FFFF-FFFF00000000}"/>
  </bookViews>
  <sheets>
    <sheet name="Anleitung" sheetId="93" r:id="rId1"/>
    <sheet name="Jan" sheetId="43" r:id="rId2"/>
    <sheet name="Feb" sheetId="80" r:id="rId3"/>
    <sheet name="Mar" sheetId="81" r:id="rId4"/>
    <sheet name="Apr" sheetId="82" r:id="rId5"/>
    <sheet name="Mai" sheetId="83" r:id="rId6"/>
    <sheet name="Jun" sheetId="84" r:id="rId7"/>
    <sheet name="Jul" sheetId="85" r:id="rId8"/>
    <sheet name="Aug" sheetId="86" r:id="rId9"/>
    <sheet name="Sep" sheetId="87" r:id="rId10"/>
    <sheet name="Okt" sheetId="88" r:id="rId11"/>
    <sheet name="Nov" sheetId="89" r:id="rId12"/>
    <sheet name="Dez" sheetId="90" r:id="rId13"/>
    <sheet name="Summe" sheetId="92" r:id="rId14"/>
  </sheets>
  <definedNames>
    <definedName name="_xlnm.Print_Area" localSheetId="4">Apr!$A$1:$N$48</definedName>
    <definedName name="_xlnm.Print_Area" localSheetId="8">Aug!$A$1:$N$48</definedName>
    <definedName name="_xlnm.Print_Area" localSheetId="12">Dez!$A$1:$N$48</definedName>
    <definedName name="_xlnm.Print_Area" localSheetId="2">Feb!$A$1:$N$48</definedName>
    <definedName name="_xlnm.Print_Area" localSheetId="1">Jan!$A$1:$N$48</definedName>
    <definedName name="_xlnm.Print_Area" localSheetId="7">Jul!$A$1:$N$48</definedName>
    <definedName name="_xlnm.Print_Area" localSheetId="6">Jun!$A$1:$N$48</definedName>
    <definedName name="_xlnm.Print_Area" localSheetId="5">Mai!$A$1:$N$48</definedName>
    <definedName name="_xlnm.Print_Area" localSheetId="3">Mar!$A$1:$N$48</definedName>
    <definedName name="_xlnm.Print_Area" localSheetId="11">Nov!$A$1:$N$48</definedName>
    <definedName name="_xlnm.Print_Area" localSheetId="10">Okt!$A$1:$N$48</definedName>
    <definedName name="_xlnm.Print_Area" localSheetId="9">Sep!$A$1:$N$48</definedName>
    <definedName name="_xlnm.Print_Titles" localSheetId="0">Anleitung!$1:$1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9" i="92" l="1"/>
  <c r="L19" i="92"/>
  <c r="K19" i="92"/>
  <c r="J19" i="92"/>
  <c r="I19" i="92"/>
  <c r="H19" i="92"/>
  <c r="G19" i="92"/>
  <c r="F19" i="92"/>
  <c r="E19" i="92"/>
  <c r="D19" i="92"/>
  <c r="C19" i="92"/>
  <c r="C14" i="92"/>
  <c r="D14" i="92"/>
  <c r="E14" i="92"/>
  <c r="F14" i="92"/>
  <c r="G14" i="92"/>
  <c r="H14" i="92"/>
  <c r="I14" i="92"/>
  <c r="J14" i="92"/>
  <c r="K14" i="92"/>
  <c r="L14" i="92"/>
  <c r="M14" i="92"/>
  <c r="B15" i="92"/>
  <c r="C15" i="92"/>
  <c r="D15" i="92"/>
  <c r="E15" i="92"/>
  <c r="F15" i="92"/>
  <c r="G15" i="92"/>
  <c r="H15" i="92"/>
  <c r="I15" i="92"/>
  <c r="J15" i="92"/>
  <c r="K15" i="92"/>
  <c r="L15" i="92"/>
  <c r="M15" i="92"/>
  <c r="B16" i="92"/>
  <c r="C16" i="92"/>
  <c r="D16" i="92"/>
  <c r="E16" i="92"/>
  <c r="F16" i="92"/>
  <c r="G16" i="92"/>
  <c r="H16" i="92"/>
  <c r="I16" i="92"/>
  <c r="J16" i="92"/>
  <c r="K16" i="92"/>
  <c r="L16" i="92"/>
  <c r="M16" i="92"/>
  <c r="B17" i="92"/>
  <c r="C17" i="92"/>
  <c r="D17" i="92"/>
  <c r="E17" i="92"/>
  <c r="F17" i="92"/>
  <c r="G17" i="92"/>
  <c r="H17" i="92"/>
  <c r="I17" i="92"/>
  <c r="J17" i="92"/>
  <c r="K17" i="92"/>
  <c r="L17" i="92"/>
  <c r="M17" i="92"/>
  <c r="N37" i="80"/>
  <c r="N37" i="81"/>
  <c r="N37" i="82"/>
  <c r="N37" i="83"/>
  <c r="N37" i="84"/>
  <c r="N37" i="85"/>
  <c r="N37" i="86"/>
  <c r="N37" i="87"/>
  <c r="N37" i="88"/>
  <c r="N37" i="89"/>
  <c r="N37" i="90"/>
  <c r="N37" i="43"/>
  <c r="G48" i="80"/>
  <c r="G48" i="81"/>
  <c r="G48" i="82"/>
  <c r="G48" i="83"/>
  <c r="G48" i="84"/>
  <c r="G48" i="85"/>
  <c r="G48" i="86"/>
  <c r="G48" i="87"/>
  <c r="G48" i="88"/>
  <c r="G48" i="89"/>
  <c r="G48" i="90"/>
  <c r="G48" i="43"/>
  <c r="N46" i="80"/>
  <c r="N46" i="81"/>
  <c r="N46" i="82"/>
  <c r="N46" i="83"/>
  <c r="N46" i="84"/>
  <c r="N46" i="85"/>
  <c r="N46" i="86"/>
  <c r="N46" i="87"/>
  <c r="N46" i="88"/>
  <c r="N46" i="89"/>
  <c r="N46" i="90"/>
  <c r="N46" i="43"/>
  <c r="N45" i="80"/>
  <c r="N45" i="81"/>
  <c r="N45" i="82"/>
  <c r="N45" i="83"/>
  <c r="N45" i="84"/>
  <c r="N45" i="85"/>
  <c r="N45" i="86"/>
  <c r="N45" i="87"/>
  <c r="N45" i="88"/>
  <c r="N45" i="89"/>
  <c r="N45" i="90"/>
  <c r="N45" i="43"/>
  <c r="N42" i="80"/>
  <c r="N42" i="81"/>
  <c r="N42" i="82"/>
  <c r="N42" i="83"/>
  <c r="N42" i="84"/>
  <c r="N42" i="85"/>
  <c r="N42" i="86"/>
  <c r="N42" i="87"/>
  <c r="N42" i="88"/>
  <c r="N42" i="89"/>
  <c r="N42" i="90"/>
  <c r="N42" i="43"/>
  <c r="N43" i="80" l="1"/>
  <c r="N47" i="80" s="1"/>
  <c r="N43" i="81"/>
  <c r="N47" i="81" s="1"/>
  <c r="N43" i="82"/>
  <c r="N47" i="82" s="1"/>
  <c r="N43" i="83"/>
  <c r="N47" i="83" s="1"/>
  <c r="N43" i="84"/>
  <c r="N47" i="84" s="1"/>
  <c r="N43" i="85"/>
  <c r="N47" i="85" s="1"/>
  <c r="N43" i="86"/>
  <c r="N47" i="86" s="1"/>
  <c r="N43" i="87"/>
  <c r="N47" i="87" s="1"/>
  <c r="N43" i="88"/>
  <c r="N47" i="88" s="1"/>
  <c r="N43" i="89"/>
  <c r="N47" i="89" s="1"/>
  <c r="N43" i="90"/>
  <c r="N47" i="90" s="1"/>
  <c r="N43" i="43"/>
  <c r="N47" i="43" l="1"/>
  <c r="B19" i="92" s="1"/>
  <c r="B14" i="92"/>
  <c r="N14" i="92" s="1"/>
  <c r="C3" i="88"/>
  <c r="N40" i="81" l="1"/>
  <c r="N40" i="82"/>
  <c r="N40" i="83"/>
  <c r="N40" i="84"/>
  <c r="N40" i="85"/>
  <c r="N40" i="86"/>
  <c r="N40" i="87"/>
  <c r="N40" i="88"/>
  <c r="N40" i="89"/>
  <c r="N40" i="90"/>
  <c r="N40" i="80"/>
  <c r="N39" i="81"/>
  <c r="N39" i="82"/>
  <c r="N39" i="83"/>
  <c r="N39" i="84"/>
  <c r="N39" i="85"/>
  <c r="N39" i="86"/>
  <c r="N39" i="87"/>
  <c r="N39" i="88"/>
  <c r="N39" i="89"/>
  <c r="N39" i="90"/>
  <c r="N39" i="80"/>
  <c r="N1" i="90" l="1"/>
  <c r="N1" i="89"/>
  <c r="N1" i="88"/>
  <c r="N1" i="87"/>
  <c r="N1" i="86"/>
  <c r="N1" i="85"/>
  <c r="N1" i="84"/>
  <c r="N1" i="83"/>
  <c r="N1" i="82"/>
  <c r="N1" i="81"/>
  <c r="N1" i="80"/>
  <c r="K1" i="90"/>
  <c r="K1" i="89"/>
  <c r="K1" i="88"/>
  <c r="K1" i="87"/>
  <c r="K1" i="86"/>
  <c r="K1" i="85"/>
  <c r="K1" i="84"/>
  <c r="K1" i="83"/>
  <c r="K1" i="82"/>
  <c r="K1" i="81"/>
  <c r="K1" i="80"/>
  <c r="F1" i="90"/>
  <c r="F1" i="89"/>
  <c r="F1" i="88"/>
  <c r="F1" i="87"/>
  <c r="F1" i="86"/>
  <c r="F1" i="85"/>
  <c r="F1" i="84"/>
  <c r="F1" i="83"/>
  <c r="F1" i="82"/>
  <c r="F1" i="81"/>
  <c r="F1" i="80"/>
  <c r="C5" i="43" l="1"/>
  <c r="C6" i="43"/>
  <c r="C7" i="43"/>
  <c r="C8" i="43"/>
  <c r="C9" i="43"/>
  <c r="C10" i="43"/>
  <c r="C11" i="43"/>
  <c r="N22" i="92" l="1"/>
  <c r="J22" i="92"/>
  <c r="I1" i="92"/>
  <c r="J48" i="90"/>
  <c r="I48" i="90"/>
  <c r="H48" i="90"/>
  <c r="F48" i="90"/>
  <c r="N34" i="90"/>
  <c r="M9" i="92" s="1"/>
  <c r="K33" i="90"/>
  <c r="C33" i="90"/>
  <c r="G33" i="90" s="1"/>
  <c r="H33" i="90" s="1"/>
  <c r="K32" i="90"/>
  <c r="C32" i="90"/>
  <c r="G32" i="90" s="1"/>
  <c r="H32" i="90" s="1"/>
  <c r="K31" i="90"/>
  <c r="C31" i="90"/>
  <c r="G31" i="90" s="1"/>
  <c r="H31" i="90" s="1"/>
  <c r="K30" i="90"/>
  <c r="C30" i="90"/>
  <c r="G30" i="90" s="1"/>
  <c r="H30" i="90" s="1"/>
  <c r="K29" i="90"/>
  <c r="C29" i="90"/>
  <c r="G29" i="90" s="1"/>
  <c r="H29" i="90" s="1"/>
  <c r="K28" i="90"/>
  <c r="C28" i="90"/>
  <c r="G28" i="90" s="1"/>
  <c r="H28" i="90" s="1"/>
  <c r="K27" i="90"/>
  <c r="C27" i="90"/>
  <c r="G27" i="90" s="1"/>
  <c r="H27" i="90" s="1"/>
  <c r="K26" i="90"/>
  <c r="C26" i="90"/>
  <c r="G26" i="90" s="1"/>
  <c r="H26" i="90" s="1"/>
  <c r="K25" i="90"/>
  <c r="C25" i="90"/>
  <c r="G25" i="90" s="1"/>
  <c r="H25" i="90" s="1"/>
  <c r="K24" i="90"/>
  <c r="C24" i="90"/>
  <c r="G24" i="90" s="1"/>
  <c r="H24" i="90" s="1"/>
  <c r="K23" i="90"/>
  <c r="C23" i="90"/>
  <c r="G23" i="90" s="1"/>
  <c r="H23" i="90" s="1"/>
  <c r="K22" i="90"/>
  <c r="C22" i="90"/>
  <c r="G22" i="90" s="1"/>
  <c r="H22" i="90" s="1"/>
  <c r="K21" i="90"/>
  <c r="C21" i="90"/>
  <c r="G21" i="90" s="1"/>
  <c r="H21" i="90" s="1"/>
  <c r="K20" i="90"/>
  <c r="C20" i="90"/>
  <c r="G20" i="90" s="1"/>
  <c r="H20" i="90" s="1"/>
  <c r="K19" i="90"/>
  <c r="C19" i="90"/>
  <c r="G19" i="90" s="1"/>
  <c r="H19" i="90" s="1"/>
  <c r="K18" i="90"/>
  <c r="C18" i="90"/>
  <c r="G18" i="90" s="1"/>
  <c r="H18" i="90" s="1"/>
  <c r="K17" i="90"/>
  <c r="C17" i="90"/>
  <c r="G17" i="90" s="1"/>
  <c r="H17" i="90" s="1"/>
  <c r="K16" i="90"/>
  <c r="C16" i="90"/>
  <c r="G16" i="90" s="1"/>
  <c r="H16" i="90" s="1"/>
  <c r="K15" i="90"/>
  <c r="C15" i="90"/>
  <c r="G15" i="90" s="1"/>
  <c r="H15" i="90" s="1"/>
  <c r="K14" i="90"/>
  <c r="C14" i="90"/>
  <c r="G14" i="90" s="1"/>
  <c r="H14" i="90" s="1"/>
  <c r="K13" i="90"/>
  <c r="C13" i="90"/>
  <c r="G13" i="90" s="1"/>
  <c r="H13" i="90" s="1"/>
  <c r="K12" i="90"/>
  <c r="C12" i="90"/>
  <c r="G12" i="90" s="1"/>
  <c r="H12" i="90" s="1"/>
  <c r="K11" i="90"/>
  <c r="C11" i="90"/>
  <c r="G11" i="90" s="1"/>
  <c r="H11" i="90" s="1"/>
  <c r="K10" i="90"/>
  <c r="C10" i="90"/>
  <c r="G10" i="90" s="1"/>
  <c r="H10" i="90" s="1"/>
  <c r="K9" i="90"/>
  <c r="C9" i="90"/>
  <c r="G9" i="90" s="1"/>
  <c r="H9" i="90" s="1"/>
  <c r="K8" i="90"/>
  <c r="C8" i="90"/>
  <c r="G8" i="90" s="1"/>
  <c r="H8" i="90" s="1"/>
  <c r="K7" i="90"/>
  <c r="C7" i="90"/>
  <c r="G7" i="90" s="1"/>
  <c r="H7" i="90" s="1"/>
  <c r="K6" i="90"/>
  <c r="C6" i="90"/>
  <c r="G6" i="90" s="1"/>
  <c r="H6" i="90" s="1"/>
  <c r="K5" i="90"/>
  <c r="C5" i="90"/>
  <c r="G5" i="90" s="1"/>
  <c r="H5" i="90" s="1"/>
  <c r="K4" i="90"/>
  <c r="C4" i="90"/>
  <c r="G4" i="90" s="1"/>
  <c r="H4" i="90" s="1"/>
  <c r="K3" i="90"/>
  <c r="C3" i="90"/>
  <c r="G3" i="90" s="1"/>
  <c r="H3" i="90" s="1"/>
  <c r="J48" i="89"/>
  <c r="I48" i="89"/>
  <c r="H48" i="89"/>
  <c r="F48" i="89"/>
  <c r="N34" i="89"/>
  <c r="K33" i="89"/>
  <c r="M33" i="89" s="1"/>
  <c r="C33" i="89"/>
  <c r="G33" i="89" s="1"/>
  <c r="H33" i="89" s="1"/>
  <c r="K32" i="89"/>
  <c r="C32" i="89"/>
  <c r="G32" i="89" s="1"/>
  <c r="H32" i="89" s="1"/>
  <c r="K31" i="89"/>
  <c r="C31" i="89"/>
  <c r="G31" i="89" s="1"/>
  <c r="H31" i="89" s="1"/>
  <c r="K30" i="89"/>
  <c r="C30" i="89"/>
  <c r="G30" i="89" s="1"/>
  <c r="H30" i="89" s="1"/>
  <c r="K29" i="89"/>
  <c r="C29" i="89"/>
  <c r="G29" i="89" s="1"/>
  <c r="H29" i="89" s="1"/>
  <c r="K28" i="89"/>
  <c r="C28" i="89"/>
  <c r="G28" i="89" s="1"/>
  <c r="H28" i="89" s="1"/>
  <c r="K27" i="89"/>
  <c r="C27" i="89"/>
  <c r="G27" i="89" s="1"/>
  <c r="H27" i="89" s="1"/>
  <c r="K26" i="89"/>
  <c r="C26" i="89"/>
  <c r="G26" i="89" s="1"/>
  <c r="H26" i="89" s="1"/>
  <c r="K25" i="89"/>
  <c r="C25" i="89"/>
  <c r="G25" i="89" s="1"/>
  <c r="H25" i="89" s="1"/>
  <c r="K24" i="89"/>
  <c r="C24" i="89"/>
  <c r="G24" i="89" s="1"/>
  <c r="H24" i="89" s="1"/>
  <c r="K23" i="89"/>
  <c r="C23" i="89"/>
  <c r="G23" i="89" s="1"/>
  <c r="H23" i="89" s="1"/>
  <c r="K22" i="89"/>
  <c r="C22" i="89"/>
  <c r="G22" i="89" s="1"/>
  <c r="H22" i="89" s="1"/>
  <c r="K21" i="89"/>
  <c r="C21" i="89"/>
  <c r="G21" i="89" s="1"/>
  <c r="H21" i="89" s="1"/>
  <c r="K20" i="89"/>
  <c r="C20" i="89"/>
  <c r="G20" i="89" s="1"/>
  <c r="H20" i="89" s="1"/>
  <c r="K19" i="89"/>
  <c r="C19" i="89"/>
  <c r="G19" i="89" s="1"/>
  <c r="H19" i="89" s="1"/>
  <c r="K18" i="89"/>
  <c r="M18" i="89" s="1"/>
  <c r="C18" i="89"/>
  <c r="G18" i="89" s="1"/>
  <c r="H18" i="89" s="1"/>
  <c r="K17" i="89"/>
  <c r="C17" i="89"/>
  <c r="G17" i="89" s="1"/>
  <c r="H17" i="89" s="1"/>
  <c r="K16" i="89"/>
  <c r="C16" i="89"/>
  <c r="G16" i="89" s="1"/>
  <c r="H16" i="89" s="1"/>
  <c r="K15" i="89"/>
  <c r="C15" i="89"/>
  <c r="G15" i="89" s="1"/>
  <c r="H15" i="89" s="1"/>
  <c r="K14" i="89"/>
  <c r="C14" i="89"/>
  <c r="G14" i="89" s="1"/>
  <c r="H14" i="89" s="1"/>
  <c r="K13" i="89"/>
  <c r="C13" i="89"/>
  <c r="G13" i="89" s="1"/>
  <c r="H13" i="89" s="1"/>
  <c r="K12" i="89"/>
  <c r="C12" i="89"/>
  <c r="G12" i="89" s="1"/>
  <c r="H12" i="89" s="1"/>
  <c r="K11" i="89"/>
  <c r="C11" i="89"/>
  <c r="G11" i="89" s="1"/>
  <c r="H11" i="89" s="1"/>
  <c r="K10" i="89"/>
  <c r="C10" i="89"/>
  <c r="G10" i="89" s="1"/>
  <c r="H10" i="89" s="1"/>
  <c r="K9" i="89"/>
  <c r="C9" i="89"/>
  <c r="G9" i="89" s="1"/>
  <c r="H9" i="89" s="1"/>
  <c r="K8" i="89"/>
  <c r="C8" i="89"/>
  <c r="G8" i="89" s="1"/>
  <c r="H8" i="89" s="1"/>
  <c r="K7" i="89"/>
  <c r="C7" i="89"/>
  <c r="G7" i="89" s="1"/>
  <c r="H7" i="89" s="1"/>
  <c r="K6" i="89"/>
  <c r="C6" i="89"/>
  <c r="G6" i="89" s="1"/>
  <c r="H6" i="89" s="1"/>
  <c r="K5" i="89"/>
  <c r="C5" i="89"/>
  <c r="G5" i="89" s="1"/>
  <c r="H5" i="89" s="1"/>
  <c r="K4" i="89"/>
  <c r="C4" i="89"/>
  <c r="G4" i="89" s="1"/>
  <c r="H4" i="89" s="1"/>
  <c r="K3" i="89"/>
  <c r="C3" i="89"/>
  <c r="G3" i="89" s="1"/>
  <c r="H3" i="89" s="1"/>
  <c r="J48" i="88"/>
  <c r="I48" i="88"/>
  <c r="H48" i="88"/>
  <c r="F48" i="88"/>
  <c r="N34" i="88"/>
  <c r="K9" i="92" s="1"/>
  <c r="K33" i="88"/>
  <c r="C33" i="88"/>
  <c r="G33" i="88" s="1"/>
  <c r="H33" i="88" s="1"/>
  <c r="K32" i="88"/>
  <c r="C32" i="88"/>
  <c r="G32" i="88" s="1"/>
  <c r="H32" i="88" s="1"/>
  <c r="K31" i="88"/>
  <c r="C31" i="88"/>
  <c r="G31" i="88" s="1"/>
  <c r="H31" i="88" s="1"/>
  <c r="K30" i="88"/>
  <c r="C30" i="88"/>
  <c r="G30" i="88" s="1"/>
  <c r="H30" i="88" s="1"/>
  <c r="K29" i="88"/>
  <c r="C29" i="88"/>
  <c r="G29" i="88" s="1"/>
  <c r="H29" i="88" s="1"/>
  <c r="K28" i="88"/>
  <c r="C28" i="88"/>
  <c r="G28" i="88" s="1"/>
  <c r="H28" i="88" s="1"/>
  <c r="K27" i="88"/>
  <c r="M27" i="88" s="1"/>
  <c r="C27" i="88"/>
  <c r="G27" i="88" s="1"/>
  <c r="H27" i="88" s="1"/>
  <c r="K26" i="88"/>
  <c r="C26" i="88"/>
  <c r="G26" i="88" s="1"/>
  <c r="H26" i="88" s="1"/>
  <c r="K25" i="88"/>
  <c r="C25" i="88"/>
  <c r="G25" i="88" s="1"/>
  <c r="H25" i="88" s="1"/>
  <c r="K24" i="88"/>
  <c r="C24" i="88"/>
  <c r="G24" i="88" s="1"/>
  <c r="H24" i="88" s="1"/>
  <c r="K23" i="88"/>
  <c r="C23" i="88"/>
  <c r="G23" i="88" s="1"/>
  <c r="H23" i="88" s="1"/>
  <c r="K22" i="88"/>
  <c r="C22" i="88"/>
  <c r="G22" i="88" s="1"/>
  <c r="H22" i="88" s="1"/>
  <c r="K21" i="88"/>
  <c r="C21" i="88"/>
  <c r="G21" i="88" s="1"/>
  <c r="H21" i="88" s="1"/>
  <c r="K20" i="88"/>
  <c r="C20" i="88"/>
  <c r="G20" i="88" s="1"/>
  <c r="H20" i="88" s="1"/>
  <c r="K19" i="88"/>
  <c r="C19" i="88"/>
  <c r="G19" i="88" s="1"/>
  <c r="H19" i="88" s="1"/>
  <c r="K18" i="88"/>
  <c r="C18" i="88"/>
  <c r="G18" i="88" s="1"/>
  <c r="H18" i="88" s="1"/>
  <c r="K17" i="88"/>
  <c r="C17" i="88"/>
  <c r="G17" i="88" s="1"/>
  <c r="H17" i="88" s="1"/>
  <c r="K16" i="88"/>
  <c r="C16" i="88"/>
  <c r="G16" i="88" s="1"/>
  <c r="H16" i="88" s="1"/>
  <c r="K15" i="88"/>
  <c r="C15" i="88"/>
  <c r="G15" i="88" s="1"/>
  <c r="H15" i="88" s="1"/>
  <c r="K14" i="88"/>
  <c r="C14" i="88"/>
  <c r="G14" i="88" s="1"/>
  <c r="H14" i="88" s="1"/>
  <c r="K13" i="88"/>
  <c r="C13" i="88"/>
  <c r="G13" i="88" s="1"/>
  <c r="H13" i="88" s="1"/>
  <c r="K12" i="88"/>
  <c r="C12" i="88"/>
  <c r="G12" i="88" s="1"/>
  <c r="H12" i="88" s="1"/>
  <c r="K11" i="88"/>
  <c r="C11" i="88"/>
  <c r="G11" i="88" s="1"/>
  <c r="H11" i="88" s="1"/>
  <c r="K10" i="88"/>
  <c r="C10" i="88"/>
  <c r="G10" i="88" s="1"/>
  <c r="H10" i="88" s="1"/>
  <c r="K9" i="88"/>
  <c r="M9" i="88" s="1"/>
  <c r="C9" i="88"/>
  <c r="G9" i="88" s="1"/>
  <c r="H9" i="88" s="1"/>
  <c r="K8" i="88"/>
  <c r="C8" i="88"/>
  <c r="G8" i="88" s="1"/>
  <c r="H8" i="88" s="1"/>
  <c r="K7" i="88"/>
  <c r="C7" i="88"/>
  <c r="G7" i="88" s="1"/>
  <c r="H7" i="88" s="1"/>
  <c r="K6" i="88"/>
  <c r="M6" i="88" s="1"/>
  <c r="C6" i="88"/>
  <c r="G6" i="88" s="1"/>
  <c r="H6" i="88" s="1"/>
  <c r="K5" i="88"/>
  <c r="C5" i="88"/>
  <c r="G5" i="88" s="1"/>
  <c r="H5" i="88" s="1"/>
  <c r="K4" i="88"/>
  <c r="C4" i="88"/>
  <c r="G4" i="88" s="1"/>
  <c r="H4" i="88" s="1"/>
  <c r="K3" i="88"/>
  <c r="G3" i="88"/>
  <c r="H3" i="88" s="1"/>
  <c r="J48" i="87"/>
  <c r="I48" i="87"/>
  <c r="H48" i="87"/>
  <c r="F48" i="87"/>
  <c r="N34" i="87"/>
  <c r="J9" i="92" s="1"/>
  <c r="K33" i="87"/>
  <c r="C33" i="87"/>
  <c r="G33" i="87" s="1"/>
  <c r="H33" i="87" s="1"/>
  <c r="K32" i="87"/>
  <c r="C32" i="87"/>
  <c r="G32" i="87" s="1"/>
  <c r="H32" i="87" s="1"/>
  <c r="K31" i="87"/>
  <c r="C31" i="87"/>
  <c r="G31" i="87" s="1"/>
  <c r="H31" i="87" s="1"/>
  <c r="K30" i="87"/>
  <c r="M30" i="87" s="1"/>
  <c r="C30" i="87"/>
  <c r="G30" i="87" s="1"/>
  <c r="H30" i="87" s="1"/>
  <c r="K29" i="87"/>
  <c r="C29" i="87"/>
  <c r="G29" i="87" s="1"/>
  <c r="H29" i="87" s="1"/>
  <c r="K28" i="87"/>
  <c r="C28" i="87"/>
  <c r="G28" i="87" s="1"/>
  <c r="H28" i="87" s="1"/>
  <c r="K27" i="87"/>
  <c r="C27" i="87"/>
  <c r="G27" i="87" s="1"/>
  <c r="H27" i="87" s="1"/>
  <c r="K26" i="87"/>
  <c r="C26" i="87"/>
  <c r="G26" i="87" s="1"/>
  <c r="H26" i="87" s="1"/>
  <c r="K25" i="87"/>
  <c r="C25" i="87"/>
  <c r="G25" i="87" s="1"/>
  <c r="H25" i="87" s="1"/>
  <c r="K24" i="87"/>
  <c r="C24" i="87"/>
  <c r="G24" i="87" s="1"/>
  <c r="H24" i="87" s="1"/>
  <c r="K23" i="87"/>
  <c r="C23" i="87"/>
  <c r="G23" i="87" s="1"/>
  <c r="H23" i="87" s="1"/>
  <c r="K22" i="87"/>
  <c r="C22" i="87"/>
  <c r="G22" i="87" s="1"/>
  <c r="H22" i="87" s="1"/>
  <c r="K21" i="87"/>
  <c r="C21" i="87"/>
  <c r="G21" i="87" s="1"/>
  <c r="H21" i="87" s="1"/>
  <c r="K20" i="87"/>
  <c r="C20" i="87"/>
  <c r="G20" i="87" s="1"/>
  <c r="H20" i="87" s="1"/>
  <c r="K19" i="87"/>
  <c r="C19" i="87"/>
  <c r="G19" i="87" s="1"/>
  <c r="H19" i="87" s="1"/>
  <c r="K18" i="87"/>
  <c r="C18" i="87"/>
  <c r="G18" i="87" s="1"/>
  <c r="H18" i="87" s="1"/>
  <c r="K17" i="87"/>
  <c r="C17" i="87"/>
  <c r="G17" i="87" s="1"/>
  <c r="H17" i="87" s="1"/>
  <c r="K16" i="87"/>
  <c r="C16" i="87"/>
  <c r="G16" i="87" s="1"/>
  <c r="H16" i="87" s="1"/>
  <c r="K15" i="87"/>
  <c r="C15" i="87"/>
  <c r="G15" i="87" s="1"/>
  <c r="H15" i="87" s="1"/>
  <c r="K14" i="87"/>
  <c r="C14" i="87"/>
  <c r="G14" i="87" s="1"/>
  <c r="H14" i="87" s="1"/>
  <c r="K13" i="87"/>
  <c r="C13" i="87"/>
  <c r="G13" i="87" s="1"/>
  <c r="H13" i="87" s="1"/>
  <c r="K12" i="87"/>
  <c r="C12" i="87"/>
  <c r="G12" i="87" s="1"/>
  <c r="H12" i="87" s="1"/>
  <c r="K11" i="87"/>
  <c r="C11" i="87"/>
  <c r="G11" i="87" s="1"/>
  <c r="H11" i="87" s="1"/>
  <c r="K10" i="87"/>
  <c r="C10" i="87"/>
  <c r="G10" i="87" s="1"/>
  <c r="H10" i="87" s="1"/>
  <c r="K9" i="87"/>
  <c r="C9" i="87"/>
  <c r="G9" i="87" s="1"/>
  <c r="H9" i="87" s="1"/>
  <c r="K8" i="87"/>
  <c r="C8" i="87"/>
  <c r="G8" i="87" s="1"/>
  <c r="H8" i="87" s="1"/>
  <c r="K7" i="87"/>
  <c r="C7" i="87"/>
  <c r="G7" i="87" s="1"/>
  <c r="H7" i="87" s="1"/>
  <c r="K6" i="87"/>
  <c r="C6" i="87"/>
  <c r="G6" i="87" s="1"/>
  <c r="H6" i="87" s="1"/>
  <c r="K5" i="87"/>
  <c r="C5" i="87"/>
  <c r="G5" i="87" s="1"/>
  <c r="H5" i="87" s="1"/>
  <c r="K4" i="87"/>
  <c r="C4" i="87"/>
  <c r="G4" i="87" s="1"/>
  <c r="H4" i="87" s="1"/>
  <c r="K3" i="87"/>
  <c r="M3" i="87" s="1"/>
  <c r="C3" i="87"/>
  <c r="G3" i="87" s="1"/>
  <c r="H3" i="87" s="1"/>
  <c r="J48" i="86"/>
  <c r="I48" i="86"/>
  <c r="H48" i="86"/>
  <c r="F48" i="86"/>
  <c r="N34" i="86"/>
  <c r="I9" i="92" s="1"/>
  <c r="K33" i="86"/>
  <c r="C33" i="86"/>
  <c r="G33" i="86" s="1"/>
  <c r="H33" i="86" s="1"/>
  <c r="K32" i="86"/>
  <c r="C32" i="86"/>
  <c r="G32" i="86" s="1"/>
  <c r="H32" i="86" s="1"/>
  <c r="K31" i="86"/>
  <c r="C31" i="86"/>
  <c r="G31" i="86" s="1"/>
  <c r="H31" i="86" s="1"/>
  <c r="K30" i="86"/>
  <c r="C30" i="86"/>
  <c r="G30" i="86" s="1"/>
  <c r="H30" i="86" s="1"/>
  <c r="K29" i="86"/>
  <c r="C29" i="86"/>
  <c r="G29" i="86" s="1"/>
  <c r="H29" i="86" s="1"/>
  <c r="K28" i="86"/>
  <c r="C28" i="86"/>
  <c r="G28" i="86" s="1"/>
  <c r="H28" i="86" s="1"/>
  <c r="K27" i="86"/>
  <c r="C27" i="86"/>
  <c r="G27" i="86" s="1"/>
  <c r="H27" i="86" s="1"/>
  <c r="K26" i="86"/>
  <c r="C26" i="86"/>
  <c r="G26" i="86" s="1"/>
  <c r="H26" i="86" s="1"/>
  <c r="K25" i="86"/>
  <c r="C25" i="86"/>
  <c r="G25" i="86" s="1"/>
  <c r="H25" i="86" s="1"/>
  <c r="K24" i="86"/>
  <c r="C24" i="86"/>
  <c r="G24" i="86" s="1"/>
  <c r="H24" i="86" s="1"/>
  <c r="K23" i="86"/>
  <c r="C23" i="86"/>
  <c r="G23" i="86" s="1"/>
  <c r="H23" i="86" s="1"/>
  <c r="K22" i="86"/>
  <c r="C22" i="86"/>
  <c r="G22" i="86" s="1"/>
  <c r="H22" i="86" s="1"/>
  <c r="K21" i="86"/>
  <c r="C21" i="86"/>
  <c r="G21" i="86" s="1"/>
  <c r="H21" i="86" s="1"/>
  <c r="K20" i="86"/>
  <c r="C20" i="86"/>
  <c r="G20" i="86" s="1"/>
  <c r="H20" i="86" s="1"/>
  <c r="K19" i="86"/>
  <c r="C19" i="86"/>
  <c r="G19" i="86" s="1"/>
  <c r="H19" i="86" s="1"/>
  <c r="K18" i="86"/>
  <c r="C18" i="86"/>
  <c r="G18" i="86" s="1"/>
  <c r="H18" i="86" s="1"/>
  <c r="K17" i="86"/>
  <c r="C17" i="86"/>
  <c r="G17" i="86" s="1"/>
  <c r="H17" i="86" s="1"/>
  <c r="K16" i="86"/>
  <c r="C16" i="86"/>
  <c r="G16" i="86" s="1"/>
  <c r="H16" i="86" s="1"/>
  <c r="K15" i="86"/>
  <c r="C15" i="86"/>
  <c r="G15" i="86" s="1"/>
  <c r="H15" i="86" s="1"/>
  <c r="M15" i="86" s="1"/>
  <c r="K14" i="86"/>
  <c r="C14" i="86"/>
  <c r="G14" i="86" s="1"/>
  <c r="H14" i="86" s="1"/>
  <c r="K13" i="86"/>
  <c r="C13" i="86"/>
  <c r="G13" i="86" s="1"/>
  <c r="H13" i="86" s="1"/>
  <c r="K12" i="86"/>
  <c r="C12" i="86"/>
  <c r="G12" i="86" s="1"/>
  <c r="H12" i="86" s="1"/>
  <c r="K11" i="86"/>
  <c r="C11" i="86"/>
  <c r="G11" i="86" s="1"/>
  <c r="H11" i="86" s="1"/>
  <c r="K10" i="86"/>
  <c r="C10" i="86"/>
  <c r="G10" i="86" s="1"/>
  <c r="H10" i="86" s="1"/>
  <c r="K9" i="86"/>
  <c r="C9" i="86"/>
  <c r="G9" i="86" s="1"/>
  <c r="H9" i="86" s="1"/>
  <c r="M9" i="86" s="1"/>
  <c r="K8" i="86"/>
  <c r="C8" i="86"/>
  <c r="G8" i="86" s="1"/>
  <c r="H8" i="86" s="1"/>
  <c r="K7" i="86"/>
  <c r="C7" i="86"/>
  <c r="G7" i="86" s="1"/>
  <c r="H7" i="86" s="1"/>
  <c r="K6" i="86"/>
  <c r="C6" i="86"/>
  <c r="G6" i="86" s="1"/>
  <c r="H6" i="86" s="1"/>
  <c r="K5" i="86"/>
  <c r="C5" i="86"/>
  <c r="G5" i="86" s="1"/>
  <c r="H5" i="86" s="1"/>
  <c r="K4" i="86"/>
  <c r="C4" i="86"/>
  <c r="G4" i="86" s="1"/>
  <c r="H4" i="86" s="1"/>
  <c r="K3" i="86"/>
  <c r="C3" i="86"/>
  <c r="G3" i="86" s="1"/>
  <c r="H3" i="86" s="1"/>
  <c r="J48" i="85"/>
  <c r="I48" i="85"/>
  <c r="H48" i="85"/>
  <c r="F48" i="85"/>
  <c r="N34" i="85"/>
  <c r="K33" i="85"/>
  <c r="C33" i="85"/>
  <c r="G33" i="85" s="1"/>
  <c r="H33" i="85" s="1"/>
  <c r="K32" i="85"/>
  <c r="C32" i="85"/>
  <c r="G32" i="85" s="1"/>
  <c r="H32" i="85" s="1"/>
  <c r="K31" i="85"/>
  <c r="C31" i="85"/>
  <c r="G31" i="85" s="1"/>
  <c r="H31" i="85" s="1"/>
  <c r="K30" i="85"/>
  <c r="C30" i="85"/>
  <c r="G30" i="85" s="1"/>
  <c r="H30" i="85" s="1"/>
  <c r="K29" i="85"/>
  <c r="C29" i="85"/>
  <c r="G29" i="85" s="1"/>
  <c r="H29" i="85" s="1"/>
  <c r="K28" i="85"/>
  <c r="C28" i="85"/>
  <c r="G28" i="85" s="1"/>
  <c r="H28" i="85" s="1"/>
  <c r="K27" i="85"/>
  <c r="C27" i="85"/>
  <c r="G27" i="85" s="1"/>
  <c r="H27" i="85" s="1"/>
  <c r="K26" i="85"/>
  <c r="C26" i="85"/>
  <c r="G26" i="85" s="1"/>
  <c r="H26" i="85" s="1"/>
  <c r="K25" i="85"/>
  <c r="C25" i="85"/>
  <c r="G25" i="85" s="1"/>
  <c r="H25" i="85" s="1"/>
  <c r="K24" i="85"/>
  <c r="C24" i="85"/>
  <c r="G24" i="85" s="1"/>
  <c r="H24" i="85" s="1"/>
  <c r="K23" i="85"/>
  <c r="C23" i="85"/>
  <c r="G23" i="85" s="1"/>
  <c r="H23" i="85" s="1"/>
  <c r="K22" i="85"/>
  <c r="C22" i="85"/>
  <c r="G22" i="85" s="1"/>
  <c r="H22" i="85" s="1"/>
  <c r="K21" i="85"/>
  <c r="C21" i="85"/>
  <c r="G21" i="85" s="1"/>
  <c r="H21" i="85" s="1"/>
  <c r="K20" i="85"/>
  <c r="C20" i="85"/>
  <c r="G20" i="85" s="1"/>
  <c r="H20" i="85" s="1"/>
  <c r="K19" i="85"/>
  <c r="M19" i="85" s="1"/>
  <c r="C19" i="85"/>
  <c r="G19" i="85" s="1"/>
  <c r="H19" i="85" s="1"/>
  <c r="K18" i="85"/>
  <c r="C18" i="85"/>
  <c r="G18" i="85" s="1"/>
  <c r="H18" i="85" s="1"/>
  <c r="K17" i="85"/>
  <c r="C17" i="85"/>
  <c r="G17" i="85" s="1"/>
  <c r="H17" i="85" s="1"/>
  <c r="K16" i="85"/>
  <c r="C16" i="85"/>
  <c r="G16" i="85" s="1"/>
  <c r="H16" i="85" s="1"/>
  <c r="K15" i="85"/>
  <c r="C15" i="85"/>
  <c r="G15" i="85" s="1"/>
  <c r="H15" i="85" s="1"/>
  <c r="K14" i="85"/>
  <c r="C14" i="85"/>
  <c r="G14" i="85" s="1"/>
  <c r="H14" i="85" s="1"/>
  <c r="K13" i="85"/>
  <c r="C13" i="85"/>
  <c r="G13" i="85" s="1"/>
  <c r="H13" i="85" s="1"/>
  <c r="K12" i="85"/>
  <c r="C12" i="85"/>
  <c r="G12" i="85" s="1"/>
  <c r="H12" i="85" s="1"/>
  <c r="K11" i="85"/>
  <c r="C11" i="85"/>
  <c r="G11" i="85" s="1"/>
  <c r="H11" i="85" s="1"/>
  <c r="K10" i="85"/>
  <c r="C10" i="85"/>
  <c r="G10" i="85" s="1"/>
  <c r="H10" i="85" s="1"/>
  <c r="K9" i="85"/>
  <c r="C9" i="85"/>
  <c r="G9" i="85" s="1"/>
  <c r="H9" i="85" s="1"/>
  <c r="K8" i="85"/>
  <c r="C8" i="85"/>
  <c r="G8" i="85" s="1"/>
  <c r="H8" i="85" s="1"/>
  <c r="K7" i="85"/>
  <c r="C7" i="85"/>
  <c r="G7" i="85" s="1"/>
  <c r="H7" i="85" s="1"/>
  <c r="K6" i="85"/>
  <c r="C6" i="85"/>
  <c r="G6" i="85" s="1"/>
  <c r="H6" i="85" s="1"/>
  <c r="K5" i="85"/>
  <c r="C5" i="85"/>
  <c r="G5" i="85" s="1"/>
  <c r="H5" i="85" s="1"/>
  <c r="K4" i="85"/>
  <c r="C4" i="85"/>
  <c r="G4" i="85" s="1"/>
  <c r="H4" i="85" s="1"/>
  <c r="K3" i="85"/>
  <c r="M3" i="85" s="1"/>
  <c r="C3" i="85"/>
  <c r="G3" i="85" s="1"/>
  <c r="H3" i="85" s="1"/>
  <c r="J48" i="84"/>
  <c r="I48" i="84"/>
  <c r="H48" i="84"/>
  <c r="F48" i="84"/>
  <c r="N34" i="84"/>
  <c r="G9" i="92" s="1"/>
  <c r="K33" i="84"/>
  <c r="C33" i="84"/>
  <c r="G33" i="84" s="1"/>
  <c r="H33" i="84" s="1"/>
  <c r="K32" i="84"/>
  <c r="C32" i="84"/>
  <c r="G32" i="84" s="1"/>
  <c r="H32" i="84" s="1"/>
  <c r="K31" i="84"/>
  <c r="C31" i="84"/>
  <c r="G31" i="84" s="1"/>
  <c r="H31" i="84" s="1"/>
  <c r="K30" i="84"/>
  <c r="C30" i="84"/>
  <c r="G30" i="84" s="1"/>
  <c r="H30" i="84" s="1"/>
  <c r="K29" i="84"/>
  <c r="C29" i="84"/>
  <c r="G29" i="84" s="1"/>
  <c r="H29" i="84" s="1"/>
  <c r="K28" i="84"/>
  <c r="C28" i="84"/>
  <c r="G28" i="84" s="1"/>
  <c r="H28" i="84" s="1"/>
  <c r="K27" i="84"/>
  <c r="C27" i="84"/>
  <c r="G27" i="84" s="1"/>
  <c r="H27" i="84" s="1"/>
  <c r="K26" i="84"/>
  <c r="C26" i="84"/>
  <c r="G26" i="84" s="1"/>
  <c r="H26" i="84" s="1"/>
  <c r="K25" i="84"/>
  <c r="C25" i="84"/>
  <c r="G25" i="84" s="1"/>
  <c r="H25" i="84" s="1"/>
  <c r="K24" i="84"/>
  <c r="C24" i="84"/>
  <c r="G24" i="84" s="1"/>
  <c r="H24" i="84" s="1"/>
  <c r="K23" i="84"/>
  <c r="C23" i="84"/>
  <c r="G23" i="84" s="1"/>
  <c r="H23" i="84" s="1"/>
  <c r="K22" i="84"/>
  <c r="C22" i="84"/>
  <c r="G22" i="84" s="1"/>
  <c r="H22" i="84" s="1"/>
  <c r="K21" i="84"/>
  <c r="C21" i="84"/>
  <c r="G21" i="84" s="1"/>
  <c r="H21" i="84" s="1"/>
  <c r="K20" i="84"/>
  <c r="C20" i="84"/>
  <c r="G20" i="84" s="1"/>
  <c r="H20" i="84" s="1"/>
  <c r="K19" i="84"/>
  <c r="C19" i="84"/>
  <c r="G19" i="84" s="1"/>
  <c r="H19" i="84" s="1"/>
  <c r="K18" i="84"/>
  <c r="C18" i="84"/>
  <c r="G18" i="84" s="1"/>
  <c r="H18" i="84" s="1"/>
  <c r="K17" i="84"/>
  <c r="C17" i="84"/>
  <c r="G17" i="84" s="1"/>
  <c r="H17" i="84" s="1"/>
  <c r="K16" i="84"/>
  <c r="C16" i="84"/>
  <c r="G16" i="84" s="1"/>
  <c r="H16" i="84" s="1"/>
  <c r="K15" i="84"/>
  <c r="C15" i="84"/>
  <c r="G15" i="84" s="1"/>
  <c r="H15" i="84" s="1"/>
  <c r="K14" i="84"/>
  <c r="C14" i="84"/>
  <c r="G14" i="84" s="1"/>
  <c r="H14" i="84" s="1"/>
  <c r="K13" i="84"/>
  <c r="C13" i="84"/>
  <c r="G13" i="84" s="1"/>
  <c r="H13" i="84" s="1"/>
  <c r="K12" i="84"/>
  <c r="C12" i="84"/>
  <c r="G12" i="84" s="1"/>
  <c r="H12" i="84" s="1"/>
  <c r="K11" i="84"/>
  <c r="C11" i="84"/>
  <c r="G11" i="84" s="1"/>
  <c r="H11" i="84" s="1"/>
  <c r="K10" i="84"/>
  <c r="C10" i="84"/>
  <c r="G10" i="84" s="1"/>
  <c r="H10" i="84" s="1"/>
  <c r="K9" i="84"/>
  <c r="C9" i="84"/>
  <c r="G9" i="84" s="1"/>
  <c r="H9" i="84" s="1"/>
  <c r="K8" i="84"/>
  <c r="C8" i="84"/>
  <c r="G8" i="84" s="1"/>
  <c r="H8" i="84" s="1"/>
  <c r="K7" i="84"/>
  <c r="C7" i="84"/>
  <c r="G7" i="84" s="1"/>
  <c r="H7" i="84" s="1"/>
  <c r="K6" i="84"/>
  <c r="C6" i="84"/>
  <c r="G6" i="84" s="1"/>
  <c r="H6" i="84" s="1"/>
  <c r="K5" i="84"/>
  <c r="C5" i="84"/>
  <c r="G5" i="84" s="1"/>
  <c r="H5" i="84" s="1"/>
  <c r="K4" i="84"/>
  <c r="C4" i="84"/>
  <c r="G4" i="84" s="1"/>
  <c r="H4" i="84" s="1"/>
  <c r="K3" i="84"/>
  <c r="C3" i="84"/>
  <c r="G3" i="84" s="1"/>
  <c r="H3" i="84" s="1"/>
  <c r="J48" i="83"/>
  <c r="I48" i="83"/>
  <c r="H48" i="83"/>
  <c r="F48" i="83"/>
  <c r="N34" i="83"/>
  <c r="F9" i="92" s="1"/>
  <c r="K33" i="83"/>
  <c r="C33" i="83"/>
  <c r="G33" i="83" s="1"/>
  <c r="H33" i="83" s="1"/>
  <c r="K32" i="83"/>
  <c r="C32" i="83"/>
  <c r="G32" i="83" s="1"/>
  <c r="H32" i="83" s="1"/>
  <c r="K31" i="83"/>
  <c r="C31" i="83"/>
  <c r="G31" i="83" s="1"/>
  <c r="H31" i="83" s="1"/>
  <c r="K30" i="83"/>
  <c r="C30" i="83"/>
  <c r="G30" i="83" s="1"/>
  <c r="H30" i="83" s="1"/>
  <c r="K29" i="83"/>
  <c r="C29" i="83"/>
  <c r="G29" i="83" s="1"/>
  <c r="H29" i="83" s="1"/>
  <c r="K28" i="83"/>
  <c r="C28" i="83"/>
  <c r="G28" i="83" s="1"/>
  <c r="H28" i="83" s="1"/>
  <c r="K27" i="83"/>
  <c r="C27" i="83"/>
  <c r="G27" i="83" s="1"/>
  <c r="H27" i="83" s="1"/>
  <c r="K26" i="83"/>
  <c r="C26" i="83"/>
  <c r="G26" i="83" s="1"/>
  <c r="H26" i="83" s="1"/>
  <c r="K25" i="83"/>
  <c r="C25" i="83"/>
  <c r="G25" i="83" s="1"/>
  <c r="H25" i="83" s="1"/>
  <c r="K24" i="83"/>
  <c r="C24" i="83"/>
  <c r="G24" i="83" s="1"/>
  <c r="H24" i="83" s="1"/>
  <c r="K23" i="83"/>
  <c r="M23" i="83" s="1"/>
  <c r="C23" i="83"/>
  <c r="G23" i="83" s="1"/>
  <c r="H23" i="83" s="1"/>
  <c r="K22" i="83"/>
  <c r="M22" i="83" s="1"/>
  <c r="C22" i="83"/>
  <c r="G22" i="83" s="1"/>
  <c r="H22" i="83" s="1"/>
  <c r="K21" i="83"/>
  <c r="C21" i="83"/>
  <c r="G21" i="83" s="1"/>
  <c r="H21" i="83" s="1"/>
  <c r="K20" i="83"/>
  <c r="C20" i="83"/>
  <c r="G20" i="83" s="1"/>
  <c r="H20" i="83" s="1"/>
  <c r="K19" i="83"/>
  <c r="C19" i="83"/>
  <c r="G19" i="83" s="1"/>
  <c r="H19" i="83" s="1"/>
  <c r="K18" i="83"/>
  <c r="C18" i="83"/>
  <c r="G18" i="83" s="1"/>
  <c r="H18" i="83" s="1"/>
  <c r="K17" i="83"/>
  <c r="C17" i="83"/>
  <c r="G17" i="83" s="1"/>
  <c r="H17" i="83" s="1"/>
  <c r="K16" i="83"/>
  <c r="C16" i="83"/>
  <c r="G16" i="83" s="1"/>
  <c r="H16" i="83" s="1"/>
  <c r="K15" i="83"/>
  <c r="C15" i="83"/>
  <c r="G15" i="83" s="1"/>
  <c r="H15" i="83" s="1"/>
  <c r="K14" i="83"/>
  <c r="C14" i="83"/>
  <c r="G14" i="83" s="1"/>
  <c r="H14" i="83" s="1"/>
  <c r="K13" i="83"/>
  <c r="C13" i="83"/>
  <c r="G13" i="83" s="1"/>
  <c r="H13" i="83" s="1"/>
  <c r="K12" i="83"/>
  <c r="C12" i="83"/>
  <c r="G12" i="83" s="1"/>
  <c r="H12" i="83" s="1"/>
  <c r="K11" i="83"/>
  <c r="C11" i="83"/>
  <c r="G11" i="83" s="1"/>
  <c r="H11" i="83" s="1"/>
  <c r="K10" i="83"/>
  <c r="C10" i="83"/>
  <c r="G10" i="83" s="1"/>
  <c r="H10" i="83" s="1"/>
  <c r="K9" i="83"/>
  <c r="C9" i="83"/>
  <c r="G9" i="83" s="1"/>
  <c r="H9" i="83" s="1"/>
  <c r="K8" i="83"/>
  <c r="C8" i="83"/>
  <c r="G8" i="83" s="1"/>
  <c r="H8" i="83" s="1"/>
  <c r="K7" i="83"/>
  <c r="C7" i="83"/>
  <c r="G7" i="83" s="1"/>
  <c r="H7" i="83" s="1"/>
  <c r="K6" i="83"/>
  <c r="C6" i="83"/>
  <c r="G6" i="83" s="1"/>
  <c r="H6" i="83" s="1"/>
  <c r="K5" i="83"/>
  <c r="C5" i="83"/>
  <c r="G5" i="83" s="1"/>
  <c r="H5" i="83" s="1"/>
  <c r="K4" i="83"/>
  <c r="C4" i="83"/>
  <c r="G4" i="83" s="1"/>
  <c r="H4" i="83" s="1"/>
  <c r="K3" i="83"/>
  <c r="C3" i="83"/>
  <c r="G3" i="83" s="1"/>
  <c r="H3" i="83" s="1"/>
  <c r="J48" i="82"/>
  <c r="I48" i="82"/>
  <c r="H48" i="82"/>
  <c r="F48" i="82"/>
  <c r="N34" i="82"/>
  <c r="E9" i="92" s="1"/>
  <c r="K33" i="82"/>
  <c r="C33" i="82"/>
  <c r="G33" i="82" s="1"/>
  <c r="H33" i="82" s="1"/>
  <c r="K32" i="82"/>
  <c r="C32" i="82"/>
  <c r="G32" i="82" s="1"/>
  <c r="H32" i="82" s="1"/>
  <c r="K31" i="82"/>
  <c r="C31" i="82"/>
  <c r="G31" i="82" s="1"/>
  <c r="H31" i="82" s="1"/>
  <c r="K30" i="82"/>
  <c r="C30" i="82"/>
  <c r="G30" i="82" s="1"/>
  <c r="H30" i="82" s="1"/>
  <c r="K29" i="82"/>
  <c r="C29" i="82"/>
  <c r="G29" i="82" s="1"/>
  <c r="H29" i="82" s="1"/>
  <c r="K28" i="82"/>
  <c r="C28" i="82"/>
  <c r="G28" i="82" s="1"/>
  <c r="H28" i="82" s="1"/>
  <c r="K27" i="82"/>
  <c r="C27" i="82"/>
  <c r="G27" i="82" s="1"/>
  <c r="H27" i="82" s="1"/>
  <c r="K26" i="82"/>
  <c r="M26" i="82" s="1"/>
  <c r="C26" i="82"/>
  <c r="G26" i="82" s="1"/>
  <c r="H26" i="82" s="1"/>
  <c r="K25" i="82"/>
  <c r="C25" i="82"/>
  <c r="G25" i="82" s="1"/>
  <c r="H25" i="82" s="1"/>
  <c r="K24" i="82"/>
  <c r="C24" i="82"/>
  <c r="G24" i="82" s="1"/>
  <c r="H24" i="82" s="1"/>
  <c r="K23" i="82"/>
  <c r="C23" i="82"/>
  <c r="G23" i="82" s="1"/>
  <c r="H23" i="82" s="1"/>
  <c r="K22" i="82"/>
  <c r="M22" i="82" s="1"/>
  <c r="C22" i="82"/>
  <c r="G22" i="82" s="1"/>
  <c r="H22" i="82" s="1"/>
  <c r="K21" i="82"/>
  <c r="C21" i="82"/>
  <c r="G21" i="82" s="1"/>
  <c r="H21" i="82" s="1"/>
  <c r="K20" i="82"/>
  <c r="C20" i="82"/>
  <c r="G20" i="82" s="1"/>
  <c r="H20" i="82" s="1"/>
  <c r="K19" i="82"/>
  <c r="C19" i="82"/>
  <c r="G19" i="82" s="1"/>
  <c r="H19" i="82" s="1"/>
  <c r="K18" i="82"/>
  <c r="C18" i="82"/>
  <c r="G18" i="82" s="1"/>
  <c r="H18" i="82" s="1"/>
  <c r="K17" i="82"/>
  <c r="C17" i="82"/>
  <c r="G17" i="82" s="1"/>
  <c r="H17" i="82" s="1"/>
  <c r="K16" i="82"/>
  <c r="C16" i="82"/>
  <c r="G16" i="82" s="1"/>
  <c r="H16" i="82" s="1"/>
  <c r="K15" i="82"/>
  <c r="C15" i="82"/>
  <c r="G15" i="82" s="1"/>
  <c r="H15" i="82" s="1"/>
  <c r="K14" i="82"/>
  <c r="C14" i="82"/>
  <c r="G14" i="82" s="1"/>
  <c r="H14" i="82" s="1"/>
  <c r="K13" i="82"/>
  <c r="C13" i="82"/>
  <c r="G13" i="82" s="1"/>
  <c r="H13" i="82" s="1"/>
  <c r="K12" i="82"/>
  <c r="C12" i="82"/>
  <c r="G12" i="82" s="1"/>
  <c r="H12" i="82" s="1"/>
  <c r="K11" i="82"/>
  <c r="C11" i="82"/>
  <c r="G11" i="82" s="1"/>
  <c r="H11" i="82" s="1"/>
  <c r="K10" i="82"/>
  <c r="C10" i="82"/>
  <c r="G10" i="82" s="1"/>
  <c r="H10" i="82" s="1"/>
  <c r="K9" i="82"/>
  <c r="C9" i="82"/>
  <c r="G9" i="82" s="1"/>
  <c r="H9" i="82" s="1"/>
  <c r="K8" i="82"/>
  <c r="C8" i="82"/>
  <c r="G8" i="82" s="1"/>
  <c r="H8" i="82" s="1"/>
  <c r="K7" i="82"/>
  <c r="M7" i="82" s="1"/>
  <c r="C7" i="82"/>
  <c r="G7" i="82" s="1"/>
  <c r="H7" i="82" s="1"/>
  <c r="K6" i="82"/>
  <c r="C6" i="82"/>
  <c r="G6" i="82" s="1"/>
  <c r="H6" i="82" s="1"/>
  <c r="K5" i="82"/>
  <c r="C5" i="82"/>
  <c r="G5" i="82" s="1"/>
  <c r="H5" i="82" s="1"/>
  <c r="K4" i="82"/>
  <c r="C4" i="82"/>
  <c r="G4" i="82" s="1"/>
  <c r="H4" i="82" s="1"/>
  <c r="K3" i="82"/>
  <c r="C3" i="82"/>
  <c r="G3" i="82" s="1"/>
  <c r="H3" i="82" s="1"/>
  <c r="J48" i="81"/>
  <c r="I48" i="81"/>
  <c r="H48" i="81"/>
  <c r="F48" i="81"/>
  <c r="N34" i="81"/>
  <c r="D9" i="92" s="1"/>
  <c r="K33" i="81"/>
  <c r="C33" i="81"/>
  <c r="G33" i="81" s="1"/>
  <c r="H33" i="81" s="1"/>
  <c r="K32" i="81"/>
  <c r="C32" i="81"/>
  <c r="G32" i="81" s="1"/>
  <c r="H32" i="81" s="1"/>
  <c r="K31" i="81"/>
  <c r="C31" i="81"/>
  <c r="G31" i="81" s="1"/>
  <c r="H31" i="81" s="1"/>
  <c r="K30" i="81"/>
  <c r="C30" i="81"/>
  <c r="G30" i="81" s="1"/>
  <c r="H30" i="81" s="1"/>
  <c r="K29" i="81"/>
  <c r="C29" i="81"/>
  <c r="G29" i="81" s="1"/>
  <c r="H29" i="81" s="1"/>
  <c r="K28" i="81"/>
  <c r="C28" i="81"/>
  <c r="G28" i="81" s="1"/>
  <c r="H28" i="81" s="1"/>
  <c r="K27" i="81"/>
  <c r="C27" i="81"/>
  <c r="G27" i="81" s="1"/>
  <c r="H27" i="81" s="1"/>
  <c r="K26" i="81"/>
  <c r="C26" i="81"/>
  <c r="G26" i="81" s="1"/>
  <c r="H26" i="81" s="1"/>
  <c r="K25" i="81"/>
  <c r="C25" i="81"/>
  <c r="G25" i="81" s="1"/>
  <c r="H25" i="81" s="1"/>
  <c r="K24" i="81"/>
  <c r="C24" i="81"/>
  <c r="G24" i="81" s="1"/>
  <c r="H24" i="81" s="1"/>
  <c r="K23" i="81"/>
  <c r="C23" i="81"/>
  <c r="G23" i="81" s="1"/>
  <c r="H23" i="81" s="1"/>
  <c r="K22" i="81"/>
  <c r="C22" i="81"/>
  <c r="G22" i="81" s="1"/>
  <c r="H22" i="81" s="1"/>
  <c r="K21" i="81"/>
  <c r="C21" i="81"/>
  <c r="G21" i="81" s="1"/>
  <c r="H21" i="81" s="1"/>
  <c r="K20" i="81"/>
  <c r="C20" i="81"/>
  <c r="G20" i="81" s="1"/>
  <c r="H20" i="81" s="1"/>
  <c r="K19" i="81"/>
  <c r="C19" i="81"/>
  <c r="G19" i="81" s="1"/>
  <c r="H19" i="81" s="1"/>
  <c r="K18" i="81"/>
  <c r="C18" i="81"/>
  <c r="G18" i="81" s="1"/>
  <c r="H18" i="81" s="1"/>
  <c r="K17" i="81"/>
  <c r="C17" i="81"/>
  <c r="G17" i="81" s="1"/>
  <c r="H17" i="81" s="1"/>
  <c r="K16" i="81"/>
  <c r="C16" i="81"/>
  <c r="G16" i="81" s="1"/>
  <c r="H16" i="81" s="1"/>
  <c r="K15" i="81"/>
  <c r="C15" i="81"/>
  <c r="G15" i="81" s="1"/>
  <c r="H15" i="81" s="1"/>
  <c r="K14" i="81"/>
  <c r="C14" i="81"/>
  <c r="G14" i="81" s="1"/>
  <c r="H14" i="81" s="1"/>
  <c r="K13" i="81"/>
  <c r="C13" i="81"/>
  <c r="G13" i="81" s="1"/>
  <c r="H13" i="81" s="1"/>
  <c r="K12" i="81"/>
  <c r="C12" i="81"/>
  <c r="G12" i="81" s="1"/>
  <c r="H12" i="81" s="1"/>
  <c r="K11" i="81"/>
  <c r="C11" i="81"/>
  <c r="G11" i="81" s="1"/>
  <c r="H11" i="81" s="1"/>
  <c r="K10" i="81"/>
  <c r="C10" i="81"/>
  <c r="G10" i="81" s="1"/>
  <c r="H10" i="81" s="1"/>
  <c r="K9" i="81"/>
  <c r="C9" i="81"/>
  <c r="G9" i="81" s="1"/>
  <c r="H9" i="81" s="1"/>
  <c r="K8" i="81"/>
  <c r="C8" i="81"/>
  <c r="G8" i="81" s="1"/>
  <c r="H8" i="81" s="1"/>
  <c r="K7" i="81"/>
  <c r="C7" i="81"/>
  <c r="G7" i="81" s="1"/>
  <c r="H7" i="81" s="1"/>
  <c r="K6" i="81"/>
  <c r="C6" i="81"/>
  <c r="G6" i="81" s="1"/>
  <c r="H6" i="81" s="1"/>
  <c r="K5" i="81"/>
  <c r="C5" i="81"/>
  <c r="G5" i="81" s="1"/>
  <c r="H5" i="81" s="1"/>
  <c r="K4" i="81"/>
  <c r="C4" i="81"/>
  <c r="G4" i="81" s="1"/>
  <c r="H4" i="81" s="1"/>
  <c r="K3" i="81"/>
  <c r="C3" i="81"/>
  <c r="G3" i="81" s="1"/>
  <c r="H3" i="81" s="1"/>
  <c r="J48" i="80"/>
  <c r="I48" i="80"/>
  <c r="H48" i="80"/>
  <c r="F48" i="80"/>
  <c r="N34" i="80"/>
  <c r="C9" i="92" s="1"/>
  <c r="K33" i="80"/>
  <c r="C33" i="80"/>
  <c r="G33" i="80" s="1"/>
  <c r="H33" i="80" s="1"/>
  <c r="K32" i="80"/>
  <c r="C32" i="80"/>
  <c r="G32" i="80" s="1"/>
  <c r="H32" i="80" s="1"/>
  <c r="K31" i="80"/>
  <c r="C31" i="80"/>
  <c r="G31" i="80" s="1"/>
  <c r="H31" i="80" s="1"/>
  <c r="K30" i="80"/>
  <c r="C30" i="80"/>
  <c r="G30" i="80" s="1"/>
  <c r="H30" i="80" s="1"/>
  <c r="K29" i="80"/>
  <c r="C29" i="80"/>
  <c r="G29" i="80" s="1"/>
  <c r="H29" i="80" s="1"/>
  <c r="K28" i="80"/>
  <c r="C28" i="80"/>
  <c r="G28" i="80" s="1"/>
  <c r="H28" i="80" s="1"/>
  <c r="K27" i="80"/>
  <c r="C27" i="80"/>
  <c r="G27" i="80" s="1"/>
  <c r="H27" i="80" s="1"/>
  <c r="K26" i="80"/>
  <c r="C26" i="80"/>
  <c r="G26" i="80" s="1"/>
  <c r="H26" i="80" s="1"/>
  <c r="K25" i="80"/>
  <c r="C25" i="80"/>
  <c r="G25" i="80" s="1"/>
  <c r="H25" i="80" s="1"/>
  <c r="K24" i="80"/>
  <c r="C24" i="80"/>
  <c r="G24" i="80" s="1"/>
  <c r="H24" i="80" s="1"/>
  <c r="K23" i="80"/>
  <c r="C23" i="80"/>
  <c r="G23" i="80" s="1"/>
  <c r="H23" i="80" s="1"/>
  <c r="K22" i="80"/>
  <c r="C22" i="80"/>
  <c r="G22" i="80" s="1"/>
  <c r="H22" i="80" s="1"/>
  <c r="K21" i="80"/>
  <c r="C21" i="80"/>
  <c r="G21" i="80" s="1"/>
  <c r="H21" i="80" s="1"/>
  <c r="K20" i="80"/>
  <c r="C20" i="80"/>
  <c r="G20" i="80" s="1"/>
  <c r="H20" i="80" s="1"/>
  <c r="K19" i="80"/>
  <c r="C19" i="80"/>
  <c r="G19" i="80" s="1"/>
  <c r="H19" i="80" s="1"/>
  <c r="K18" i="80"/>
  <c r="C18" i="80"/>
  <c r="G18" i="80" s="1"/>
  <c r="H18" i="80" s="1"/>
  <c r="K17" i="80"/>
  <c r="C17" i="80"/>
  <c r="G17" i="80" s="1"/>
  <c r="H17" i="80" s="1"/>
  <c r="K16" i="80"/>
  <c r="M16" i="80" s="1"/>
  <c r="C16" i="80"/>
  <c r="G16" i="80" s="1"/>
  <c r="H16" i="80" s="1"/>
  <c r="K15" i="80"/>
  <c r="C15" i="80"/>
  <c r="G15" i="80" s="1"/>
  <c r="H15" i="80" s="1"/>
  <c r="K14" i="80"/>
  <c r="M14" i="80" s="1"/>
  <c r="C14" i="80"/>
  <c r="G14" i="80" s="1"/>
  <c r="H14" i="80" s="1"/>
  <c r="K13" i="80"/>
  <c r="C13" i="80"/>
  <c r="G13" i="80" s="1"/>
  <c r="H13" i="80" s="1"/>
  <c r="K12" i="80"/>
  <c r="C12" i="80"/>
  <c r="G12" i="80" s="1"/>
  <c r="H12" i="80" s="1"/>
  <c r="K11" i="80"/>
  <c r="C11" i="80"/>
  <c r="G11" i="80" s="1"/>
  <c r="H11" i="80" s="1"/>
  <c r="K10" i="80"/>
  <c r="C10" i="80"/>
  <c r="G10" i="80" s="1"/>
  <c r="H10" i="80" s="1"/>
  <c r="K9" i="80"/>
  <c r="C9" i="80"/>
  <c r="G9" i="80" s="1"/>
  <c r="H9" i="80" s="1"/>
  <c r="K8" i="80"/>
  <c r="C8" i="80"/>
  <c r="G8" i="80" s="1"/>
  <c r="H8" i="80" s="1"/>
  <c r="K7" i="80"/>
  <c r="C7" i="80"/>
  <c r="G7" i="80" s="1"/>
  <c r="H7" i="80" s="1"/>
  <c r="K6" i="80"/>
  <c r="C6" i="80"/>
  <c r="G6" i="80" s="1"/>
  <c r="H6" i="80" s="1"/>
  <c r="K5" i="80"/>
  <c r="M5" i="80" s="1"/>
  <c r="C5" i="80"/>
  <c r="G5" i="80" s="1"/>
  <c r="H5" i="80" s="1"/>
  <c r="K4" i="80"/>
  <c r="C4" i="80"/>
  <c r="G4" i="80" s="1"/>
  <c r="H4" i="80" s="1"/>
  <c r="K3" i="80"/>
  <c r="C3" i="80"/>
  <c r="G3" i="80" s="1"/>
  <c r="H3" i="80" s="1"/>
  <c r="J48" i="43"/>
  <c r="I48" i="43"/>
  <c r="H48" i="43"/>
  <c r="F48" i="43"/>
  <c r="N34" i="43"/>
  <c r="B9" i="92" s="1"/>
  <c r="K33" i="43"/>
  <c r="C33" i="43"/>
  <c r="G33" i="43" s="1"/>
  <c r="H33" i="43" s="1"/>
  <c r="K32" i="43"/>
  <c r="C32" i="43"/>
  <c r="G32" i="43" s="1"/>
  <c r="H32" i="43" s="1"/>
  <c r="K31" i="43"/>
  <c r="C31" i="43"/>
  <c r="G31" i="43" s="1"/>
  <c r="H31" i="43" s="1"/>
  <c r="K30" i="43"/>
  <c r="C30" i="43"/>
  <c r="G30" i="43" s="1"/>
  <c r="H30" i="43" s="1"/>
  <c r="K29" i="43"/>
  <c r="C29" i="43"/>
  <c r="G29" i="43" s="1"/>
  <c r="H29" i="43" s="1"/>
  <c r="K28" i="43"/>
  <c r="C28" i="43"/>
  <c r="G28" i="43" s="1"/>
  <c r="H28" i="43" s="1"/>
  <c r="K27" i="43"/>
  <c r="C27" i="43"/>
  <c r="G27" i="43" s="1"/>
  <c r="H27" i="43" s="1"/>
  <c r="K26" i="43"/>
  <c r="C26" i="43"/>
  <c r="G26" i="43" s="1"/>
  <c r="H26" i="43" s="1"/>
  <c r="K25" i="43"/>
  <c r="C25" i="43"/>
  <c r="G25" i="43" s="1"/>
  <c r="H25" i="43" s="1"/>
  <c r="K24" i="43"/>
  <c r="C24" i="43"/>
  <c r="G24" i="43" s="1"/>
  <c r="H24" i="43" s="1"/>
  <c r="K23" i="43"/>
  <c r="C23" i="43"/>
  <c r="G23" i="43" s="1"/>
  <c r="H23" i="43" s="1"/>
  <c r="K22" i="43"/>
  <c r="C22" i="43"/>
  <c r="G22" i="43" s="1"/>
  <c r="H22" i="43" s="1"/>
  <c r="K21" i="43"/>
  <c r="C21" i="43"/>
  <c r="G21" i="43" s="1"/>
  <c r="H21" i="43" s="1"/>
  <c r="K20" i="43"/>
  <c r="C20" i="43"/>
  <c r="G20" i="43" s="1"/>
  <c r="H20" i="43" s="1"/>
  <c r="K19" i="43"/>
  <c r="C19" i="43"/>
  <c r="G19" i="43" s="1"/>
  <c r="H19" i="43" s="1"/>
  <c r="K18" i="43"/>
  <c r="C18" i="43"/>
  <c r="G18" i="43" s="1"/>
  <c r="H18" i="43" s="1"/>
  <c r="K17" i="43"/>
  <c r="C17" i="43"/>
  <c r="G17" i="43" s="1"/>
  <c r="H17" i="43" s="1"/>
  <c r="K16" i="43"/>
  <c r="C16" i="43"/>
  <c r="G16" i="43" s="1"/>
  <c r="H16" i="43" s="1"/>
  <c r="K15" i="43"/>
  <c r="C15" i="43"/>
  <c r="G15" i="43" s="1"/>
  <c r="H15" i="43" s="1"/>
  <c r="K14" i="43"/>
  <c r="C14" i="43"/>
  <c r="G14" i="43" s="1"/>
  <c r="H14" i="43" s="1"/>
  <c r="K13" i="43"/>
  <c r="C13" i="43"/>
  <c r="G13" i="43" s="1"/>
  <c r="H13" i="43" s="1"/>
  <c r="K12" i="43"/>
  <c r="C12" i="43"/>
  <c r="G12" i="43" s="1"/>
  <c r="H12" i="43" s="1"/>
  <c r="K11" i="43"/>
  <c r="G11" i="43"/>
  <c r="H11" i="43" s="1"/>
  <c r="K10" i="43"/>
  <c r="G10" i="43"/>
  <c r="H10" i="43" s="1"/>
  <c r="K9" i="43"/>
  <c r="G9" i="43"/>
  <c r="H9" i="43" s="1"/>
  <c r="K8" i="43"/>
  <c r="G8" i="43"/>
  <c r="H8" i="43" s="1"/>
  <c r="K7" i="43"/>
  <c r="G7" i="43"/>
  <c r="H7" i="43" s="1"/>
  <c r="K6" i="43"/>
  <c r="G6" i="43"/>
  <c r="H6" i="43" s="1"/>
  <c r="K5" i="43"/>
  <c r="G5" i="43"/>
  <c r="H5" i="43" s="1"/>
  <c r="K4" i="43"/>
  <c r="C4" i="43"/>
  <c r="G4" i="43" s="1"/>
  <c r="H4" i="43" s="1"/>
  <c r="K3" i="43"/>
  <c r="C3" i="43"/>
  <c r="G3" i="43" s="1"/>
  <c r="H3" i="43" s="1"/>
  <c r="M29" i="86" l="1"/>
  <c r="M33" i="86"/>
  <c r="M10" i="87"/>
  <c r="M14" i="87"/>
  <c r="M10" i="81"/>
  <c r="M26" i="81"/>
  <c r="M28" i="84"/>
  <c r="M10" i="85"/>
  <c r="M14" i="82"/>
  <c r="M25" i="80"/>
  <c r="M13" i="82"/>
  <c r="M4" i="89"/>
  <c r="M8" i="89"/>
  <c r="M8" i="83"/>
  <c r="M14" i="83"/>
  <c r="M16" i="83"/>
  <c r="M20" i="83"/>
  <c r="M32" i="87"/>
  <c r="M25" i="82"/>
  <c r="M4" i="84"/>
  <c r="M10" i="89"/>
  <c r="M27" i="90"/>
  <c r="M31" i="90"/>
  <c r="M33" i="43"/>
  <c r="M29" i="83"/>
  <c r="M33" i="83"/>
  <c r="M5" i="84"/>
  <c r="M9" i="84"/>
  <c r="M19" i="88"/>
  <c r="M25" i="88"/>
  <c r="M26" i="89"/>
  <c r="M9" i="43"/>
  <c r="M30" i="43"/>
  <c r="M18" i="81"/>
  <c r="M31" i="81"/>
  <c r="M11" i="84"/>
  <c r="M5" i="88"/>
  <c r="M33" i="88"/>
  <c r="M32" i="85"/>
  <c r="M32" i="90"/>
  <c r="M32" i="83"/>
  <c r="M31" i="80"/>
  <c r="M30" i="81"/>
  <c r="M30" i="82"/>
  <c r="M29" i="82"/>
  <c r="M29" i="84"/>
  <c r="M29" i="88"/>
  <c r="M28" i="90"/>
  <c r="M28" i="83"/>
  <c r="M28" i="43"/>
  <c r="M28" i="89"/>
  <c r="M28" i="80"/>
  <c r="M27" i="80"/>
  <c r="M26" i="85"/>
  <c r="M26" i="87"/>
  <c r="M25" i="84"/>
  <c r="M25" i="89"/>
  <c r="M24" i="90"/>
  <c r="M24" i="83"/>
  <c r="M24" i="43"/>
  <c r="M24" i="89"/>
  <c r="M24" i="80"/>
  <c r="M21" i="43"/>
  <c r="M20" i="85"/>
  <c r="M20" i="43"/>
  <c r="M19" i="80"/>
  <c r="M19" i="81"/>
  <c r="M19" i="84"/>
  <c r="M19" i="90"/>
  <c r="M18" i="87"/>
  <c r="M16" i="81"/>
  <c r="M15" i="84"/>
  <c r="M14" i="85"/>
  <c r="M13" i="88"/>
  <c r="M13" i="89"/>
  <c r="M12" i="84"/>
  <c r="M12" i="89"/>
  <c r="M11" i="86"/>
  <c r="M11" i="85"/>
  <c r="M9" i="89"/>
  <c r="M8" i="87"/>
  <c r="M7" i="90"/>
  <c r="M7" i="88"/>
  <c r="M7" i="84"/>
  <c r="M6" i="81"/>
  <c r="M6" i="82"/>
  <c r="M4" i="85"/>
  <c r="M3" i="80"/>
  <c r="M17" i="86"/>
  <c r="M17" i="89"/>
  <c r="M16" i="43"/>
  <c r="M19" i="43"/>
  <c r="M30" i="80"/>
  <c r="M33" i="80"/>
  <c r="M3" i="81"/>
  <c r="M20" i="81"/>
  <c r="M3" i="82"/>
  <c r="M17" i="82"/>
  <c r="M21" i="82"/>
  <c r="M4" i="83"/>
  <c r="M21" i="83"/>
  <c r="M21" i="84"/>
  <c r="M31" i="84"/>
  <c r="M10" i="86"/>
  <c r="M19" i="86"/>
  <c r="M25" i="86"/>
  <c r="M28" i="86"/>
  <c r="M9" i="87"/>
  <c r="M22" i="87"/>
  <c r="M31" i="87"/>
  <c r="M19" i="89"/>
  <c r="M13" i="90"/>
  <c r="M16" i="90"/>
  <c r="M8" i="80"/>
  <c r="M11" i="80"/>
  <c r="M15" i="80"/>
  <c r="M18" i="82"/>
  <c r="M5" i="83"/>
  <c r="M12" i="83"/>
  <c r="M26" i="83"/>
  <c r="M30" i="85"/>
  <c r="M3" i="86"/>
  <c r="M16" i="87"/>
  <c r="M25" i="87"/>
  <c r="M18" i="88"/>
  <c r="M24" i="88"/>
  <c r="M5" i="89"/>
  <c r="M17" i="80"/>
  <c r="M31" i="43"/>
  <c r="M14" i="43"/>
  <c r="M32" i="43"/>
  <c r="M12" i="80"/>
  <c r="M21" i="80"/>
  <c r="M19" i="82"/>
  <c r="M13" i="83"/>
  <c r="M5" i="85"/>
  <c r="M20" i="86"/>
  <c r="M27" i="86"/>
  <c r="M28" i="88"/>
  <c r="M11" i="90"/>
  <c r="M17" i="90"/>
  <c r="M23" i="90"/>
  <c r="M8" i="86"/>
  <c r="M7" i="87"/>
  <c r="M29" i="43"/>
  <c r="M9" i="80"/>
  <c r="M15" i="81"/>
  <c r="M22" i="81"/>
  <c r="M32" i="81"/>
  <c r="M23" i="82"/>
  <c r="M33" i="82"/>
  <c r="M6" i="83"/>
  <c r="M30" i="83"/>
  <c r="M3" i="84"/>
  <c r="M23" i="84"/>
  <c r="M6" i="85"/>
  <c r="M16" i="85"/>
  <c r="M7" i="86"/>
  <c r="M12" i="86"/>
  <c r="M6" i="87"/>
  <c r="M11" i="87"/>
  <c r="M17" i="87"/>
  <c r="M26" i="88"/>
  <c r="M15" i="90"/>
  <c r="M18" i="86"/>
  <c r="M24" i="87"/>
  <c r="M21" i="89"/>
  <c r="M20" i="90"/>
  <c r="K34" i="43"/>
  <c r="N36" i="43" s="1"/>
  <c r="M32" i="80"/>
  <c r="M21" i="81"/>
  <c r="M24" i="81"/>
  <c r="M28" i="81"/>
  <c r="M27" i="87"/>
  <c r="M4" i="43"/>
  <c r="M6" i="43"/>
  <c r="M8" i="43"/>
  <c r="M17" i="43"/>
  <c r="M26" i="43"/>
  <c r="M27" i="43"/>
  <c r="M7" i="80"/>
  <c r="M20" i="80"/>
  <c r="M4" i="81"/>
  <c r="M5" i="81"/>
  <c r="M8" i="81"/>
  <c r="M12" i="81"/>
  <c r="M23" i="81"/>
  <c r="M10" i="82"/>
  <c r="M24" i="82"/>
  <c r="M4" i="80"/>
  <c r="M8" i="82"/>
  <c r="M6" i="84"/>
  <c r="M21" i="85"/>
  <c r="M10" i="43"/>
  <c r="M12" i="43"/>
  <c r="M23" i="80"/>
  <c r="M7" i="81"/>
  <c r="M14" i="81"/>
  <c r="M5" i="82"/>
  <c r="M9" i="82"/>
  <c r="M15" i="82"/>
  <c r="M31" i="82"/>
  <c r="M17" i="83"/>
  <c r="M25" i="83"/>
  <c r="M17" i="88"/>
  <c r="M18" i="80"/>
  <c r="M11" i="81"/>
  <c r="M27" i="81"/>
  <c r="M14" i="84"/>
  <c r="M26" i="84"/>
  <c r="M33" i="84"/>
  <c r="M22" i="85"/>
  <c r="M27" i="85"/>
  <c r="M4" i="86"/>
  <c r="M15" i="87"/>
  <c r="M19" i="87"/>
  <c r="M11" i="88"/>
  <c r="M32" i="89"/>
  <c r="M11" i="43"/>
  <c r="M13" i="43"/>
  <c r="M22" i="43"/>
  <c r="M23" i="43"/>
  <c r="M25" i="43"/>
  <c r="M13" i="80"/>
  <c r="M29" i="80"/>
  <c r="K34" i="81"/>
  <c r="N36" i="81" s="1"/>
  <c r="M9" i="81"/>
  <c r="M25" i="81"/>
  <c r="K34" i="82"/>
  <c r="N36" i="82" s="1"/>
  <c r="E5" i="92" s="1"/>
  <c r="M4" i="82"/>
  <c r="M11" i="82"/>
  <c r="M20" i="82"/>
  <c r="M27" i="82"/>
  <c r="M27" i="83"/>
  <c r="M8" i="84"/>
  <c r="M17" i="84"/>
  <c r="M23" i="86"/>
  <c r="M21" i="88"/>
  <c r="M16" i="89"/>
  <c r="M20" i="89"/>
  <c r="M29" i="89"/>
  <c r="M3" i="90"/>
  <c r="M8" i="90"/>
  <c r="M18" i="90"/>
  <c r="M25" i="90"/>
  <c r="M15" i="83"/>
  <c r="M18" i="83"/>
  <c r="M31" i="83"/>
  <c r="M10" i="84"/>
  <c r="M13" i="84"/>
  <c r="M16" i="84"/>
  <c r="M24" i="84"/>
  <c r="M27" i="84"/>
  <c r="M32" i="84"/>
  <c r="M8" i="85"/>
  <c r="M17" i="85"/>
  <c r="M24" i="85"/>
  <c r="M21" i="86"/>
  <c r="M28" i="87"/>
  <c r="M29" i="87"/>
  <c r="M33" i="87"/>
  <c r="M3" i="88"/>
  <c r="M14" i="88"/>
  <c r="M31" i="88"/>
  <c r="M14" i="89"/>
  <c r="M30" i="89"/>
  <c r="M5" i="90"/>
  <c r="M14" i="90"/>
  <c r="M29" i="90"/>
  <c r="M20" i="84"/>
  <c r="M30" i="84"/>
  <c r="K34" i="85"/>
  <c r="N36" i="85" s="1"/>
  <c r="H5" i="92" s="1"/>
  <c r="M7" i="85"/>
  <c r="M12" i="85"/>
  <c r="M15" i="85"/>
  <c r="M18" i="85"/>
  <c r="M23" i="85"/>
  <c r="M28" i="85"/>
  <c r="M31" i="85"/>
  <c r="M5" i="86"/>
  <c r="M13" i="86"/>
  <c r="M26" i="86"/>
  <c r="M31" i="86"/>
  <c r="M4" i="87"/>
  <c r="M12" i="87"/>
  <c r="M20" i="87"/>
  <c r="M10" i="88"/>
  <c r="M15" i="88"/>
  <c r="M16" i="88"/>
  <c r="M30" i="88"/>
  <c r="M6" i="89"/>
  <c r="M15" i="89"/>
  <c r="M22" i="89"/>
  <c r="M31" i="89"/>
  <c r="M4" i="90"/>
  <c r="M9" i="90"/>
  <c r="M12" i="90"/>
  <c r="M21" i="90"/>
  <c r="M30" i="90"/>
  <c r="M33" i="90"/>
  <c r="M9" i="83"/>
  <c r="M18" i="43"/>
  <c r="M15" i="43"/>
  <c r="M10" i="83"/>
  <c r="M10" i="80"/>
  <c r="M26" i="80"/>
  <c r="M17" i="81"/>
  <c r="M33" i="81"/>
  <c r="M16" i="82"/>
  <c r="M32" i="82"/>
  <c r="M7" i="83"/>
  <c r="K34" i="80"/>
  <c r="N36" i="80" s="1"/>
  <c r="M11" i="83"/>
  <c r="M7" i="43"/>
  <c r="M6" i="80"/>
  <c r="M22" i="80"/>
  <c r="M13" i="81"/>
  <c r="M29" i="81"/>
  <c r="M12" i="82"/>
  <c r="M28" i="82"/>
  <c r="M3" i="83"/>
  <c r="K34" i="83"/>
  <c r="N36" i="83" s="1"/>
  <c r="M19" i="83"/>
  <c r="M22" i="84"/>
  <c r="M13" i="85"/>
  <c r="M29" i="85"/>
  <c r="H9" i="92"/>
  <c r="K34" i="86"/>
  <c r="N36" i="86" s="1"/>
  <c r="M22" i="88"/>
  <c r="K34" i="90"/>
  <c r="N36" i="90" s="1"/>
  <c r="M33" i="85"/>
  <c r="M3" i="89"/>
  <c r="K34" i="89"/>
  <c r="N36" i="89" s="1"/>
  <c r="M16" i="86"/>
  <c r="M24" i="86"/>
  <c r="M32" i="86"/>
  <c r="M23" i="87"/>
  <c r="M23" i="88"/>
  <c r="K34" i="84"/>
  <c r="N36" i="84" s="1"/>
  <c r="M18" i="84"/>
  <c r="M9" i="85"/>
  <c r="M25" i="85"/>
  <c r="M6" i="86"/>
  <c r="M14" i="86"/>
  <c r="M22" i="86"/>
  <c r="M30" i="86"/>
  <c r="M5" i="87"/>
  <c r="M13" i="87"/>
  <c r="M21" i="87"/>
  <c r="K34" i="87"/>
  <c r="N36" i="87" s="1"/>
  <c r="K34" i="88"/>
  <c r="N36" i="88" s="1"/>
  <c r="M8" i="88"/>
  <c r="M12" i="88"/>
  <c r="M32" i="88"/>
  <c r="M7" i="89"/>
  <c r="M23" i="89"/>
  <c r="M6" i="90"/>
  <c r="M22" i="90"/>
  <c r="M20" i="88"/>
  <c r="M11" i="89"/>
  <c r="M27" i="89"/>
  <c r="L9" i="92"/>
  <c r="M10" i="90"/>
  <c r="M26" i="90"/>
  <c r="M4" i="88"/>
  <c r="N16" i="92"/>
  <c r="N17" i="92"/>
  <c r="M3" i="43"/>
  <c r="M5" i="43"/>
  <c r="M34" i="84" l="1"/>
  <c r="N44" i="84" s="1"/>
  <c r="B13" i="92"/>
  <c r="B5" i="92"/>
  <c r="E6" i="92"/>
  <c r="D5" i="92"/>
  <c r="M34" i="88"/>
  <c r="N44" i="88" s="1"/>
  <c r="M34" i="85"/>
  <c r="H8" i="92" s="1"/>
  <c r="H6" i="92"/>
  <c r="M34" i="43"/>
  <c r="N44" i="43" s="1"/>
  <c r="N9" i="92"/>
  <c r="M34" i="82"/>
  <c r="N44" i="82" s="1"/>
  <c r="M34" i="80"/>
  <c r="N44" i="80" s="1"/>
  <c r="M34" i="83"/>
  <c r="N44" i="83" s="1"/>
  <c r="M34" i="81"/>
  <c r="N44" i="81" s="1"/>
  <c r="M34" i="90"/>
  <c r="N44" i="90" s="1"/>
  <c r="M34" i="87"/>
  <c r="N44" i="87" s="1"/>
  <c r="M34" i="86"/>
  <c r="N44" i="86" s="1"/>
  <c r="J5" i="92"/>
  <c r="G5" i="92"/>
  <c r="M34" i="89"/>
  <c r="C5" i="92"/>
  <c r="I5" i="92"/>
  <c r="F5" i="92"/>
  <c r="D6" i="92"/>
  <c r="M5" i="92"/>
  <c r="K5" i="92"/>
  <c r="L5" i="92"/>
  <c r="B6" i="92" l="1"/>
  <c r="G8" i="92"/>
  <c r="N44" i="85"/>
  <c r="F8" i="92"/>
  <c r="B8" i="92"/>
  <c r="D8" i="92"/>
  <c r="E8" i="92"/>
  <c r="I8" i="92"/>
  <c r="K8" i="92"/>
  <c r="N5" i="92"/>
  <c r="C8" i="92"/>
  <c r="M8" i="92"/>
  <c r="J8" i="92"/>
  <c r="L6" i="92"/>
  <c r="E13" i="92"/>
  <c r="D13" i="92"/>
  <c r="I6" i="92"/>
  <c r="J6" i="92"/>
  <c r="N44" i="89"/>
  <c r="L8" i="92"/>
  <c r="K6" i="92"/>
  <c r="M6" i="92"/>
  <c r="F6" i="92"/>
  <c r="G6" i="92"/>
  <c r="C6" i="92"/>
  <c r="N15" i="92" l="1"/>
  <c r="N8" i="92"/>
  <c r="N6" i="92"/>
  <c r="H13" i="92"/>
  <c r="G13" i="92"/>
  <c r="J13" i="92"/>
  <c r="L13" i="92"/>
  <c r="M13" i="92"/>
  <c r="C13" i="92"/>
  <c r="F13" i="92"/>
  <c r="K13" i="92"/>
  <c r="I13" i="92"/>
  <c r="N19" i="92" l="1"/>
  <c r="N13" i="9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Reinhard Huber</author>
  </authors>
  <commentList>
    <comment ref="A1" authorId="0" shapeId="0" xr:uid="{00000000-0006-0000-0100-000001000000}">
      <text>
        <r>
          <rPr>
            <sz val="9"/>
            <color indexed="81"/>
            <rFont val="Segoe UI"/>
            <family val="2"/>
          </rPr>
          <t xml:space="preserve">Nachfolgend </t>
        </r>
        <r>
          <rPr>
            <b/>
            <sz val="9"/>
            <color indexed="81"/>
            <rFont val="Segoe UI"/>
            <family val="2"/>
          </rPr>
          <t>Name und KFZ-Kennzeichen</t>
        </r>
        <r>
          <rPr>
            <sz val="9"/>
            <color indexed="81"/>
            <rFont val="Segoe UI"/>
            <family val="2"/>
          </rPr>
          <t xml:space="preserve"> eintragen!
Diese Eintragungen wirken sich auf alle weiteren Monate aus!</t>
        </r>
      </text>
    </comment>
    <comment ref="N1" authorId="0" shapeId="0" xr:uid="{00000000-0006-0000-0100-000002000000}">
      <text>
        <r>
          <rPr>
            <b/>
            <sz val="9"/>
            <color indexed="81"/>
            <rFont val="Segoe UI"/>
            <family val="2"/>
          </rPr>
          <t>xxxx:</t>
        </r>
        <r>
          <rPr>
            <sz val="9"/>
            <color indexed="81"/>
            <rFont val="Segoe UI"/>
            <family val="2"/>
          </rPr>
          <t xml:space="preserve"> Hier das aktuelle Jahr eintragen, welches auf alle weiteren Monate automatisch übertragen wird!</t>
        </r>
      </text>
    </comment>
    <comment ref="A2" authorId="0" shapeId="0" xr:uid="{00000000-0006-0000-0100-000003000000}">
      <text>
        <r>
          <rPr>
            <b/>
            <sz val="9"/>
            <color indexed="81"/>
            <rFont val="Segoe UI"/>
            <family val="2"/>
          </rPr>
          <t>Tag 1</t>
        </r>
        <r>
          <rPr>
            <sz val="9"/>
            <color indexed="81"/>
            <rFont val="Segoe UI"/>
            <family val="2"/>
          </rPr>
          <t xml:space="preserve">
Aufrgrund einer Verformelung bitte das gesamte Datum (inklusive Jahr) eingeben. Im laufenden Jahr wie folgt: TT.MM</t>
        </r>
      </text>
    </comment>
    <comment ref="B2" authorId="0" shapeId="0" xr:uid="{00000000-0006-0000-0100-000004000000}">
      <text>
        <r>
          <rPr>
            <b/>
            <sz val="9"/>
            <color indexed="81"/>
            <rFont val="Segoe UI"/>
            <family val="2"/>
          </rPr>
          <t>Beginn</t>
        </r>
        <r>
          <rPr>
            <sz val="9"/>
            <color indexed="81"/>
            <rFont val="Segoe UI"/>
            <family val="2"/>
          </rPr>
          <t xml:space="preserve">
Die Uhrzeit der Abreise zur Geschäftsreise hier wie folgt einzutragen. hh:mm
Wenn Ihnen aufgrund der gesetzlichen kein Taggeld zusteht, dann ist hier keine Uhrzeit einzutragen!</t>
        </r>
      </text>
    </comment>
    <comment ref="C2" authorId="0" shapeId="0" xr:uid="{00000000-0006-0000-0100-000005000000}">
      <text>
        <r>
          <rPr>
            <b/>
            <sz val="9"/>
            <color indexed="81"/>
            <rFont val="Segoe UI"/>
            <family val="2"/>
          </rPr>
          <t>Tag 2</t>
        </r>
        <r>
          <rPr>
            <sz val="9"/>
            <color indexed="81"/>
            <rFont val="Segoe UI"/>
            <family val="2"/>
          </rPr>
          <t xml:space="preserve">
Wenn der Ankunftstag mit dem Abreisetag ident ist, dann hier keine Eintragung. Ansonsten bitte überschreiben</t>
        </r>
      </text>
    </comment>
    <comment ref="D2" authorId="0" shapeId="0" xr:uid="{00000000-0006-0000-0100-000006000000}">
      <text>
        <r>
          <rPr>
            <b/>
            <sz val="9"/>
            <color indexed="81"/>
            <rFont val="Segoe UI"/>
            <family val="2"/>
          </rPr>
          <t>Ende</t>
        </r>
        <r>
          <rPr>
            <sz val="9"/>
            <color indexed="81"/>
            <rFont val="Segoe UI"/>
            <family val="2"/>
          </rPr>
          <t xml:space="preserve">
Die Uhrzeit der Ankunft der Geschäftsreise hier wie folgt einzutragen. hh:mm
Wenn Ihnen aufgrund der gesetzlichen kein Taggeld zusteht, dann ist hier keine Uhrzeit einzutragen!</t>
        </r>
      </text>
    </comment>
    <comment ref="E2" authorId="0" shapeId="0" xr:uid="{00000000-0006-0000-0100-000007000000}">
      <text>
        <r>
          <rPr>
            <b/>
            <sz val="9"/>
            <color indexed="81"/>
            <rFont val="Segoe UI"/>
            <family val="2"/>
          </rPr>
          <t>Reiseorte</t>
        </r>
        <r>
          <rPr>
            <sz val="9"/>
            <color indexed="81"/>
            <rFont val="Segoe UI"/>
            <family val="2"/>
          </rPr>
          <t xml:space="preserve">
Hier sind einige Angaben zu den Reiseorten erforderlich. Der eigene Standort wird nicht eingetragen!</t>
        </r>
      </text>
    </comment>
    <comment ref="G2" authorId="0" shapeId="0" xr:uid="{00000000-0006-0000-0100-000008000000}">
      <text>
        <r>
          <rPr>
            <b/>
            <sz val="9"/>
            <color indexed="81"/>
            <rFont val="Segoe UI"/>
            <family val="2"/>
          </rPr>
          <t>Std.ges</t>
        </r>
        <r>
          <rPr>
            <sz val="9"/>
            <color indexed="81"/>
            <rFont val="Segoe UI"/>
            <family val="2"/>
          </rPr>
          <t xml:space="preserve">
Die Gesamtdauer der Reise wird hier ermittelt</t>
        </r>
      </text>
    </comment>
    <comment ref="H2" authorId="0" shapeId="0" xr:uid="{00000000-0006-0000-0100-000009000000}">
      <text>
        <r>
          <rPr>
            <b/>
            <sz val="9"/>
            <color indexed="81"/>
            <rFont val="Segoe UI"/>
            <family val="2"/>
          </rPr>
          <t>Std.tats.</t>
        </r>
        <r>
          <rPr>
            <sz val="9"/>
            <color indexed="81"/>
            <rFont val="Segoe UI"/>
            <family val="2"/>
          </rPr>
          <t xml:space="preserve">
Die erlaubte Reisedauer wird hier ausgewiesen</t>
        </r>
      </text>
    </comment>
    <comment ref="I2" authorId="0" shapeId="0" xr:uid="{00000000-0006-0000-0100-00000A000000}">
      <text>
        <r>
          <rPr>
            <b/>
            <sz val="9"/>
            <color indexed="81"/>
            <rFont val="Segoe UI"/>
            <family val="2"/>
          </rPr>
          <t>KM ab</t>
        </r>
        <r>
          <rPr>
            <sz val="9"/>
            <color indexed="81"/>
            <rFont val="Segoe UI"/>
            <family val="2"/>
          </rPr>
          <t xml:space="preserve">
Bitte hier den KM Stand der Abreise eintragen</t>
        </r>
      </text>
    </comment>
    <comment ref="J2" authorId="0" shapeId="0" xr:uid="{00000000-0006-0000-0100-00000B000000}">
      <text>
        <r>
          <rPr>
            <b/>
            <sz val="9"/>
            <color indexed="81"/>
            <rFont val="Segoe UI"/>
            <family val="2"/>
          </rPr>
          <t>KM an</t>
        </r>
        <r>
          <rPr>
            <sz val="9"/>
            <color indexed="81"/>
            <rFont val="Segoe UI"/>
            <family val="2"/>
          </rPr>
          <t xml:space="preserve">
Bitte hier den KM Stand der Ankunft eintragen</t>
        </r>
      </text>
    </comment>
    <comment ref="K2" authorId="0" shapeId="0" xr:uid="{00000000-0006-0000-0100-00000C000000}">
      <text>
        <r>
          <rPr>
            <b/>
            <sz val="9"/>
            <color indexed="81"/>
            <rFont val="Segoe UI"/>
            <family val="2"/>
          </rPr>
          <t>KM Ges</t>
        </r>
        <r>
          <rPr>
            <sz val="9"/>
            <color indexed="81"/>
            <rFont val="Segoe UI"/>
            <family val="2"/>
          </rPr>
          <t xml:space="preserve">
Die Anzahl der gefahrenen KM wird hier automatisch ermittelt!</t>
        </r>
      </text>
    </comment>
    <comment ref="L2" authorId="0" shapeId="0" xr:uid="{00000000-0006-0000-0100-00000D000000}">
      <text>
        <r>
          <rPr>
            <b/>
            <sz val="9"/>
            <color indexed="81"/>
            <rFont val="Segoe UI"/>
            <family val="2"/>
          </rPr>
          <t>Zweck der Reise</t>
        </r>
        <r>
          <rPr>
            <sz val="9"/>
            <color indexed="81"/>
            <rFont val="Segoe UI"/>
            <family val="2"/>
          </rPr>
          <t xml:space="preserve">
Hier sind einige Angaben zu den besuchten Kontakten erforderlich. Bei privaten Dienstleistern, die viele Besuche aufweisen kann auch "Diverse Kunden" stehen</t>
        </r>
      </text>
    </comment>
    <comment ref="M2" authorId="0" shapeId="0" xr:uid="{00000000-0006-0000-0100-00000E000000}">
      <text>
        <r>
          <rPr>
            <b/>
            <sz val="9"/>
            <color indexed="81"/>
            <rFont val="Segoe UI"/>
            <family val="2"/>
          </rPr>
          <t>TG Inl</t>
        </r>
        <r>
          <rPr>
            <sz val="9"/>
            <color indexed="81"/>
            <rFont val="Segoe UI"/>
            <family val="2"/>
          </rPr>
          <t xml:space="preserve">
Das Taggeld wird aufgrund der Zeiten und Kilometerangaben automatisch ermittelt</t>
        </r>
      </text>
    </comment>
    <comment ref="N2" authorId="0" shapeId="0" xr:uid="{00000000-0006-0000-0100-00000F000000}">
      <text>
        <r>
          <rPr>
            <b/>
            <sz val="9"/>
            <color indexed="81"/>
            <rFont val="Segoe UI"/>
            <family val="2"/>
          </rPr>
          <t>TG Ausl</t>
        </r>
        <r>
          <rPr>
            <sz val="9"/>
            <color indexed="81"/>
            <rFont val="Segoe UI"/>
            <family val="2"/>
          </rPr>
          <t xml:space="preserve">
Der Differenz zum höheren Tagsatz für diverse Auslandsreisen muss hier selbst eingetragen werden.</t>
        </r>
      </text>
    </comment>
    <comment ref="A36" authorId="0" shapeId="0" xr:uid="{00000000-0006-0000-0100-000010000000}">
      <text>
        <r>
          <rPr>
            <b/>
            <sz val="9"/>
            <color indexed="81"/>
            <rFont val="Segoe UI"/>
            <family val="2"/>
          </rPr>
          <t>Tag</t>
        </r>
        <r>
          <rPr>
            <sz val="9"/>
            <color indexed="81"/>
            <rFont val="Segoe UI"/>
            <family val="2"/>
          </rPr>
          <t xml:space="preserve">
Jenen Tag eintragen, an denen der Betrag erfasst wurde.</t>
        </r>
      </text>
    </comment>
    <comment ref="B36" authorId="0" shapeId="0" xr:uid="{00000000-0006-0000-0100-000011000000}">
      <text>
        <r>
          <rPr>
            <b/>
            <sz val="9"/>
            <color indexed="81"/>
            <rFont val="Segoe UI"/>
            <family val="2"/>
          </rPr>
          <t>Belege</t>
        </r>
        <r>
          <rPr>
            <sz val="9"/>
            <color indexed="81"/>
            <rFont val="Segoe UI"/>
            <family val="2"/>
          </rPr>
          <t xml:space="preserve">
Da zumeist mehrere Belege anfallen sollen diese nummeriert werden.</t>
        </r>
      </text>
    </comment>
    <comment ref="C36" authorId="0" shapeId="0" xr:uid="{00000000-0006-0000-0100-000012000000}">
      <text>
        <r>
          <rPr>
            <b/>
            <sz val="9"/>
            <color indexed="81"/>
            <rFont val="Segoe UI"/>
            <family val="2"/>
          </rPr>
          <t>Beschreibung</t>
        </r>
        <r>
          <rPr>
            <sz val="9"/>
            <color indexed="81"/>
            <rFont val="Segoe UI"/>
            <family val="2"/>
          </rPr>
          <t xml:space="preserve">
Da geht es um kurze Angaben zu den Belegen.</t>
        </r>
      </text>
    </comment>
    <comment ref="F36" authorId="0" shapeId="0" xr:uid="{00000000-0006-0000-0100-000013000000}">
      <text>
        <r>
          <rPr>
            <b/>
            <sz val="9"/>
            <color indexed="81"/>
            <rFont val="Segoe UI"/>
            <family val="2"/>
          </rPr>
          <t>Betr. 0% bis 20%</t>
        </r>
        <r>
          <rPr>
            <sz val="9"/>
            <color indexed="81"/>
            <rFont val="Segoe UI"/>
            <family val="2"/>
          </rPr>
          <t xml:space="preserve">
Die einzelnen Rechnungen bitte den Mwst-Sätzen entsprechend zuordnen</t>
        </r>
      </text>
    </comment>
    <comment ref="M39" authorId="0" shapeId="0" xr:uid="{00000000-0006-0000-0100-000014000000}">
      <text>
        <r>
          <rPr>
            <b/>
            <sz val="9"/>
            <color indexed="81"/>
            <rFont val="Segoe UI"/>
            <family val="2"/>
          </rPr>
          <t>Taggeld/ KM Geld</t>
        </r>
        <r>
          <rPr>
            <sz val="9"/>
            <color indexed="81"/>
            <rFont val="Segoe UI"/>
            <family val="2"/>
          </rPr>
          <t xml:space="preserve">
Sollten sich diese Sätze einmal ändern so können diese hier angepasst werden. Es reicht den Jänner zu ändern da alle anderen Monate verknüpft sind.</t>
        </r>
      </text>
    </comment>
    <comment ref="N47" authorId="1" shapeId="0" xr:uid="{CC934BD0-5231-4C01-BA5C-A0713E16ABCE}">
      <text>
        <r>
          <rPr>
            <sz val="9"/>
            <color indexed="81"/>
            <rFont val="Segoe UI"/>
            <family val="2"/>
          </rPr>
          <t>Bei Mwst befreiten Unternehmen gibt es hier zusätzlich eine Gesamtsumme</t>
        </r>
      </text>
    </comment>
    <comment ref="C48" authorId="0" shapeId="0" xr:uid="{00000000-0006-0000-0100-000016000000}">
      <text>
        <r>
          <rPr>
            <b/>
            <sz val="9"/>
            <color indexed="81"/>
            <rFont val="Segoe UI"/>
            <family val="2"/>
          </rPr>
          <t>Das pauschale Nächtigungsgeld</t>
        </r>
        <r>
          <rPr>
            <sz val="9"/>
            <color indexed="81"/>
            <rFont val="Segoe UI"/>
            <family val="2"/>
          </rPr>
          <t xml:space="preserve"> (ohne Beleg) beträgt bei Inlandsreisen derzeit € 15,--, sodass sich aufgrund dieses Preises eine Aufteilung im Verhältnis 80/20 gibt. Bitte daher wie folgt splitten 
12,- (Nächtigung) sind bei bei 13% und 3,- (Frühstück) bei 10% einzutragen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22" authorId="0" shapeId="0" xr:uid="{00000000-0006-0000-0D00-000001000000}">
      <text>
        <r>
          <rPr>
            <sz val="9"/>
            <color indexed="81"/>
            <rFont val="Segoe UI"/>
            <family val="2"/>
          </rPr>
          <t xml:space="preserve">Bitte am </t>
        </r>
        <r>
          <rPr>
            <b/>
            <sz val="9"/>
            <color indexed="81"/>
            <rFont val="Segoe UI"/>
            <family val="2"/>
          </rPr>
          <t>Jahresbeginn</t>
        </r>
        <r>
          <rPr>
            <sz val="9"/>
            <color indexed="81"/>
            <rFont val="Segoe UI"/>
            <family val="2"/>
          </rPr>
          <t xml:space="preserve"> hier den KM-Stand</t>
        </r>
        <r>
          <rPr>
            <b/>
            <sz val="9"/>
            <color indexed="81"/>
            <rFont val="Segoe UI"/>
            <family val="2"/>
          </rPr>
          <t xml:space="preserve"> </t>
        </r>
        <r>
          <rPr>
            <sz val="9"/>
            <color indexed="81"/>
            <rFont val="Segoe UI"/>
            <family val="2"/>
          </rPr>
          <t>eintragen</t>
        </r>
      </text>
    </comment>
    <comment ref="F22" authorId="0" shapeId="0" xr:uid="{00000000-0006-0000-0D00-000002000000}">
      <text>
        <r>
          <rPr>
            <sz val="9"/>
            <color indexed="81"/>
            <rFont val="Segoe UI"/>
            <family val="2"/>
          </rPr>
          <t xml:space="preserve">Bitte am </t>
        </r>
        <r>
          <rPr>
            <b/>
            <sz val="9"/>
            <color indexed="81"/>
            <rFont val="Segoe UI"/>
            <family val="2"/>
          </rPr>
          <t>Jahresende</t>
        </r>
        <r>
          <rPr>
            <sz val="9"/>
            <color indexed="81"/>
            <rFont val="Segoe UI"/>
            <family val="2"/>
          </rPr>
          <t xml:space="preserve"> hier den KM-Stand eintragen</t>
        </r>
      </text>
    </comment>
    <comment ref="N22" authorId="0" shapeId="0" xr:uid="{00000000-0006-0000-0D00-000003000000}">
      <text>
        <r>
          <rPr>
            <sz val="9"/>
            <color indexed="81"/>
            <rFont val="Segoe UI"/>
            <family val="2"/>
          </rPr>
          <t>Der prozentuelle Anteil der betrieblichen Nutzung wird hier ausgewiesen!</t>
        </r>
      </text>
    </comment>
  </commentList>
</comments>
</file>

<file path=xl/sharedStrings.xml><?xml version="1.0" encoding="utf-8"?>
<sst xmlns="http://schemas.openxmlformats.org/spreadsheetml/2006/main" count="561" uniqueCount="109">
  <si>
    <t>Jan</t>
  </si>
  <si>
    <t>xxxx</t>
  </si>
  <si>
    <t>Tag 1</t>
  </si>
  <si>
    <t>Beginn</t>
  </si>
  <si>
    <t>Tag 2</t>
  </si>
  <si>
    <t>Ende</t>
  </si>
  <si>
    <t>Reiseorte</t>
  </si>
  <si>
    <t>Std.ges</t>
  </si>
  <si>
    <t>Std.tats</t>
  </si>
  <si>
    <t>KM ab</t>
  </si>
  <si>
    <t>KM an</t>
  </si>
  <si>
    <t>KM Ges</t>
  </si>
  <si>
    <t>Zweck der Reise</t>
  </si>
  <si>
    <t>TG inl</t>
  </si>
  <si>
    <t>TG Ausl</t>
  </si>
  <si>
    <t>Summen</t>
  </si>
  <si>
    <t>Kilometer</t>
  </si>
  <si>
    <t>Tag- bzw. Nachtgelder</t>
  </si>
  <si>
    <t>Tag</t>
  </si>
  <si>
    <t>Beleg</t>
  </si>
  <si>
    <t>Beschreibung</t>
  </si>
  <si>
    <t>Betr.20%</t>
  </si>
  <si>
    <t>Betr.10%</t>
  </si>
  <si>
    <t>Betr.0%</t>
  </si>
  <si>
    <t>Kilometer monatlich</t>
  </si>
  <si>
    <t>Kilometer-Geld</t>
  </si>
  <si>
    <t xml:space="preserve">Taggeld </t>
  </si>
  <si>
    <t xml:space="preserve">KM-Geld </t>
  </si>
  <si>
    <t>0%</t>
  </si>
  <si>
    <t>10%</t>
  </si>
  <si>
    <t>20%</t>
  </si>
  <si>
    <t>Sonstige Kosten</t>
  </si>
  <si>
    <t>Feb</t>
  </si>
  <si>
    <t>Mar</t>
  </si>
  <si>
    <t>Apr</t>
  </si>
  <si>
    <t>Mai</t>
  </si>
  <si>
    <t>Jun</t>
  </si>
  <si>
    <t>Jul</t>
  </si>
  <si>
    <t>Aug</t>
  </si>
  <si>
    <t>Sep</t>
  </si>
  <si>
    <t>Okt</t>
  </si>
  <si>
    <t>Nov</t>
  </si>
  <si>
    <t>Dez</t>
  </si>
  <si>
    <t>Zusammenfassung</t>
  </si>
  <si>
    <t>Bezeichnung</t>
  </si>
  <si>
    <t>Summe</t>
  </si>
  <si>
    <t>Betriebliche Kilometer</t>
  </si>
  <si>
    <t>Kilometergeld</t>
  </si>
  <si>
    <t>Taggeld Inland</t>
  </si>
  <si>
    <t>Taggeld Ausland</t>
  </si>
  <si>
    <t>Kosten 0%</t>
  </si>
  <si>
    <t>Kosten 10%</t>
  </si>
  <si>
    <t>Kosten 20%</t>
  </si>
  <si>
    <t>KM Jahresbeginn</t>
  </si>
  <si>
    <t>KM Jahresende</t>
  </si>
  <si>
    <t>Gesamtkilometer</t>
  </si>
  <si>
    <t>Betriebliche KM in %</t>
  </si>
  <si>
    <t>TG Ausland</t>
  </si>
  <si>
    <t>Summenblatt</t>
  </si>
  <si>
    <t>Gesamtsumme</t>
  </si>
  <si>
    <t>Gesamtkosten o. Vst</t>
  </si>
  <si>
    <t>Betr. 13%</t>
  </si>
  <si>
    <t>Kosten 13%</t>
  </si>
  <si>
    <t>Wenn die Reise über mehrere Tage geht, dann können bekanntlich pro Tag nur max. 12 Stunden in Anrechnung gebracht werden. In dieser Spalte werden also nur die tatsächlich möglichen Stunden errechnet und daraus das Taggeld (Spalte L) automatisch ermittelt!</t>
  </si>
  <si>
    <t>Speziell für jene Personen gedacht, die nicht der Regelbesteuerung unterliegen und daher nur einen Gesamtbetrag benötigen!</t>
  </si>
  <si>
    <t>In diesem Fall reicht es wenn Sie dies im ersten Tabellenblatt, also Jänner ändern, da die Zellen auf allen anderen Arbeitsblättern verknüpft sind. Ändern sich die Sätze für Tag- bzw. Kilometergeld, so ist die Vorgangsweise mit der oben beschriebenen ident!</t>
  </si>
  <si>
    <t>Die Anleitung im Detail</t>
  </si>
  <si>
    <t>Wissenswertes</t>
  </si>
  <si>
    <t>TG Inland</t>
  </si>
  <si>
    <t>Kilometer kumulativ</t>
  </si>
  <si>
    <t>Summe 0% bis 20%</t>
  </si>
  <si>
    <t>Eingabe des Namens, des KFZ-Kennzeichens und des aktuellen Jahres</t>
  </si>
  <si>
    <t>Infos zum Summenblatt</t>
  </si>
  <si>
    <t>Gibt die Abfahrtszeit an. Die Uhrzeit der Abreise wird in Stunden und Minuten eingetragen, also HH:MM.
Als Beispiel 08:00  - also mit Doppelpunkt dazwischen!</t>
  </si>
  <si>
    <t>Wenn die Geschäftsreise am selben Tag endet ist hier nichts zu tun, da das Datum von Tag 1 automatisch übertragen wird! Endet die Geschäftsreise an einem späteren Tag, dann muss das Datum auch hier in folgender Formatierung eingegeben werden - TT.MM (auch hier wieder ohne Punkt nach dem Monat!!!).</t>
  </si>
  <si>
    <t>Gibt die Ankunftszeit an. Die Uhrzeit der Abreise wird in Stunden und Minuten eingetragen, also HH:MM.
Als Beispiel 08:00 (also mit Doppelpunkt dazwischen)!</t>
  </si>
  <si>
    <t>Hier werden die Gesamtstunden der Geschäftsreise errechnet und auf die nächste volle Stunde aufgerundet! Diese Angaben dienen lediglich der Ermittlung der Taggelder!</t>
  </si>
  <si>
    <t>Hier werden die besuchten Kunden eingetragen - sollten es viele sein, dann eben "Diverse Kunden"!</t>
  </si>
  <si>
    <t>Das Taggeld Inland errechnet sich aus gefahrenen Kilometern und der Reisezeit automatisch!</t>
  </si>
  <si>
    <t>Die Anzahl der monatlich gefahrenen Kilometer werden hier noch einmal extra dargestellt!</t>
  </si>
  <si>
    <t>Die jeweiligen Monats-Kilometer werden in dieser Zelle aufsummiert. Das bedeutet, dass im Dezember alle betrieblichen Kilometer aufscheinen!</t>
  </si>
  <si>
    <t>Hier werden alle Kosten zu den diversen Geschäftsreisen automatisch erfasst! Damit gemeint sind Bewirtungskosten, Hotel, Maut usw.. Beim Datum ist in diesem Fall keine Jahresangabe erforderlich - es reicht also TT.MM.</t>
  </si>
  <si>
    <t>Die RK-Abrechnung ist so verformelt, dass das Taggeld auch über mehrere Tage berechnet werden kann. Daher ist bei der Eingabe das Datum inkl. Jahresangabe erforderlich! Dies geschieht in der Kurzform wie folgt: TT.MM (nach MM ohne Punkt!!!). Excel erkennt das aktuelle Jahr, welches in der Folge automatisch angezeigt wird.</t>
  </si>
  <si>
    <t>Hier werden die Reiseorte eingetragen. Wenn nicht alle Orte Platz haben, dann auf alle Fälle den am weitest entfernten Ort angeben. Der Abfahrtsort wird nie eingegeben, es sei denn es handelt sich um einen anderen als den sonst üblichen Firmenstandort.</t>
  </si>
  <si>
    <t>Jene Personen, die das Auto im Betriebsvermögen haben, löschen hier das KM-Geld ab Beginn der Selbstständigkeit heraus, weil dies ab Beginn der Selbstständigkeit nicht mehr erforderlich ist.</t>
  </si>
  <si>
    <r>
      <t>Std.tats.</t>
    </r>
    <r>
      <rPr>
        <i/>
        <sz val="10"/>
        <rFont val="Segoe UI"/>
        <family val="2"/>
      </rPr>
      <t xml:space="preserve"> (tatsächlich)</t>
    </r>
  </si>
  <si>
    <r>
      <t xml:space="preserve">KM ab </t>
    </r>
    <r>
      <rPr>
        <i/>
        <sz val="10"/>
        <rFont val="Segoe UI"/>
        <family val="2"/>
      </rPr>
      <t>bzw.</t>
    </r>
    <r>
      <rPr>
        <b/>
        <i/>
        <sz val="10"/>
        <rFont val="Segoe UI"/>
        <family val="2"/>
      </rPr>
      <t xml:space="preserve"> KM an</t>
    </r>
  </si>
  <si>
    <t>Vorname NAME</t>
  </si>
  <si>
    <t>KFZ Kennzeichen</t>
  </si>
  <si>
    <t>Hier bitte alle mit einer Reise verbundenen Kosten eintragen, wie z.B. Bewirtungen, Taxi usw. und die Belege der Ust. entsprechend zuordnen!</t>
  </si>
  <si>
    <t xml:space="preserve">Das Summenblatt dient vorwiegend der Kontrolle aller - im Laufe des Jahres - angefallenen Reisekosten. Zusätzlich gibt es hier aber auch die Möglichkeit das Verhältnis von betrieblichen zu Privatkilometern darzustellen. Bitte dazu in der Zeile 20 den Kilometerstand am Jahresbeginn und am Jahresende eintragen. Das Ergebnis wird rechnerisch generiert. Die Jahreszahl in der ersten Zeile neben Zusammenfassung ergibt sich ebenfalls automatisch durch die Eingabe in den Monaten davor! Die Zellen in denen keine Eingabe erfolgt (Formeln usw.) sind geschützt. </t>
  </si>
  <si>
    <t>In dieser Zelle errechnet sich die Summe der Gesamt-Kilometer aus Abfahrt zu Ankunft automatisch!</t>
  </si>
  <si>
    <t>Spezialthema Taggeld</t>
  </si>
  <si>
    <t>Das Taggeld errechnet sich automatisch! Dieses ist aber abhängig von der Dauer der Geschäftsreise und (bei Fahrten mit dem PKW) von den gefahrenen Kilometern. Das bedeutet, dass Ihnen unter den aktuellen Werten kein Taggeld zusteht. In diesem Fall tragen Sie bei Abfahrt und Ankunft keine Uhrzeit ein!</t>
  </si>
  <si>
    <r>
      <t xml:space="preserve">Die vorliegende Datei ist ein so genannter Eigen-Beleg und dient der </t>
    </r>
    <r>
      <rPr>
        <b/>
        <i/>
        <sz val="10"/>
        <color rgb="FF404040"/>
        <rFont val="Segoe UI"/>
        <family val="2"/>
      </rPr>
      <t>Ermittlung der betrieblichen Reisekosten,</t>
    </r>
    <r>
      <rPr>
        <i/>
        <sz val="10"/>
        <color rgb="FF404040"/>
        <rFont val="Segoe UI"/>
        <family val="2"/>
      </rPr>
      <t xml:space="preserve"> die in der Folge in Ihre Buchhaltung einfließen. Die Datei ermöglicht sowohl Eintragungen für Personen die der Regelbesteuerung unterliegen, wie auch jenen die Umsatzsteuer befreit sind!
Die Basis der Eintragungen sind Ihre Aufzeichnungen aus dem Terminkalender bzw. dem Fahrtenbuch (online oder offline). Nachfolgend ein paar grundsätzliche Hinweise:
1) Jene Bereiche die Formeln enthalten bzw. keine Eingabe erfordern sind passwortgeschützt
2) Die Felder die für die regelmäßigen Eintragungen benötigt werden sind davon nicht betroffen
3) Die gleichbleibenden Standard-Angaben in den Monaten Jan bis Dez sind miteinander verknüpft (siehe dazu auch Punkt 4)
4) Sollten Änderungen der Standard-Angaben erforderlich sein (z.B. Änderung KM-Geld bzw. Taggeld) so reicht es diese im Jan durchzuführen</t>
    </r>
  </si>
  <si>
    <t>Nachdem sich das Taggeld aufgrund Ihrer Eintragung bei Taggeld Inland eigenständig errechnet ist hier nur die Differenz zum inlandstagsatz einzutragen. Da es länderspezifische Unterschiede gibt muss die Differenz (!) zum österreichischen Tagsatz selbst ermittelt werden (Internet, Infos der WKO, usw).</t>
  </si>
  <si>
    <r>
      <t xml:space="preserve">Anleitung und Informationen zur Reisekosten-Abrechnung | </t>
    </r>
    <r>
      <rPr>
        <sz val="16"/>
        <color theme="0" tint="-0.14999847407452621"/>
        <rFont val="Segoe UI"/>
        <family val="2"/>
      </rPr>
      <t>RKA</t>
    </r>
  </si>
  <si>
    <r>
      <t xml:space="preserve">Reisekosten-Abrechnung | </t>
    </r>
    <r>
      <rPr>
        <sz val="16"/>
        <color theme="0" tint="-0.14999847407452621"/>
        <rFont val="Segoe UI"/>
        <family val="2"/>
      </rPr>
      <t>RKA</t>
    </r>
  </si>
  <si>
    <r>
      <t xml:space="preserve">Alle Arbeitsblätter, Zeilen und Zellen sind so formatiert, dass die Eingabe, wie auch die Anzeige in der richtigen Leseart erfolgt (Stunden also mit Doppelpunkt, Zahlen mit 1.000er-Trennzeichen usw.). 
Damit die Formeln nicht unfreiwillig verändert werden, </t>
    </r>
    <r>
      <rPr>
        <b/>
        <i/>
        <sz val="10"/>
        <color rgb="FF404040"/>
        <rFont val="Segoe UI"/>
        <family val="2"/>
      </rPr>
      <t>sind etliche Zeilen und Spalten geschützt!</t>
    </r>
    <r>
      <rPr>
        <i/>
        <sz val="10"/>
        <color rgb="FF404040"/>
        <rFont val="Segoe UI"/>
        <family val="2"/>
      </rPr>
      <t xml:space="preserve"> Betroffen davon sind die Monate "Jan - Dez", die "Summe", wie auch die "Anleitung"! Nicht jedoch alle Eingabefelder!
Bitte achten Sie bei Ihren Eintragungen, dass Sie dies in chronologischer Reihenfolge (von oben beginnend) tun und auch darauf, dass die beiden oberen Zeilen in den jeweiligen Monaten fixiert sind. </t>
    </r>
    <r>
      <rPr>
        <b/>
        <i/>
        <sz val="10"/>
        <color rgb="FF404040"/>
        <rFont val="Segoe UI"/>
        <family val="2"/>
      </rPr>
      <t>Ein zusätzliches Einfügen von Zeilen ist nicht möglich</t>
    </r>
    <r>
      <rPr>
        <i/>
        <sz val="10"/>
        <color rgb="FF404040"/>
        <rFont val="Segoe UI"/>
        <family val="2"/>
      </rPr>
      <t xml:space="preserve"> und auch nicht erforderlich!</t>
    </r>
    <r>
      <rPr>
        <b/>
        <i/>
        <sz val="10"/>
        <color rgb="FF404040"/>
        <rFont val="Segoe UI"/>
        <family val="2"/>
      </rPr>
      <t xml:space="preserve">
</t>
    </r>
    <r>
      <rPr>
        <i/>
        <sz val="10"/>
        <color rgb="FF404040"/>
        <rFont val="Segoe UI"/>
        <family val="2"/>
      </rPr>
      <t>Denn, sollte also ein Tag vergessen werden, so kann dieser ohne weiteres nach der letzten Eintraguing nachgeholt werden. Chronologisch ist besser, aber so gehts auch!</t>
    </r>
  </si>
  <si>
    <r>
      <t xml:space="preserve">Hier wird der Kilometerstand der Abfahrt eingetragen bzw. jener der Ankunft! Die Formatierung wird automatisch mit Tausender-Trennzeichen angezeigt. Wird die Reise mit einem anderen Verkehrsmittel durchgeführt (Bahn, Flugzeug), dann ist hier nichts einzutragen!
Da man VOR der Unternehmensgründung üblicherweise über keine genauen Aufzeichnungen verfügt gibt es dazu folgenden Vorschlag: </t>
    </r>
    <r>
      <rPr>
        <b/>
        <i/>
        <sz val="10"/>
        <color rgb="FF404040"/>
        <rFont val="Segoe UI"/>
        <family val="2"/>
      </rPr>
      <t>Man trägt bei KM ab die Zahl "0" ein und bei KM an die Anzahl der gefahrenen Kilometer</t>
    </r>
    <r>
      <rPr>
        <i/>
        <sz val="10"/>
        <color rgb="FF404040"/>
        <rFont val="Segoe UI"/>
        <family val="2"/>
      </rPr>
      <t>. In Ausnahmefällen kann diese Variante auch dauerhaft verwendet werden. Fragen Sie dazu Ihren Steuerberater!</t>
    </r>
  </si>
  <si>
    <t>Betr. 5%</t>
  </si>
  <si>
    <t>SUMME TGA/ KM-Geld/ Sonst. Kosten</t>
  </si>
  <si>
    <t>SUMME Bewirtungen</t>
  </si>
  <si>
    <t>SUMME Sonst. Kosten</t>
  </si>
  <si>
    <t>Kosten 5%</t>
  </si>
  <si>
    <r>
      <t>GESAMTSUMME</t>
    </r>
    <r>
      <rPr>
        <i/>
        <sz val="9"/>
        <color rgb="FF333333"/>
        <rFont val="Segoe UI"/>
        <family val="2"/>
      </rPr>
      <t xml:space="preserve"> für Ust befreite UnternehmerInnen</t>
    </r>
  </si>
  <si>
    <t>SUMME TGI/ Sonst. Kosten</t>
  </si>
  <si>
    <t>SUMME Übernachtungen Hotel</t>
  </si>
  <si>
    <r>
      <t xml:space="preserve">Bitte lesen Sie VOR der erstmaligen Verwendung der Datei unbedingt die Anleitung!
Zusätzlich zur Anleitung gibt es im Monat Jänner bei den meisten Zellen so genannte Quickinfos!
</t>
    </r>
    <r>
      <rPr>
        <b/>
        <i/>
        <sz val="10"/>
        <color rgb="FF404040"/>
        <rFont val="Segoe UI"/>
        <family val="2"/>
      </rPr>
      <t>Grundsätzliches</t>
    </r>
    <r>
      <rPr>
        <i/>
        <sz val="10"/>
        <color rgb="FF404040"/>
        <rFont val="Segoe UI"/>
        <family val="2"/>
      </rPr>
      <t xml:space="preserve">
Die vorliegende Datei der "Reisekosten-Abrechnung" ist für kleine und mittlere Unternehmen konzipiert und unterstützt diese speziell in der Aufzeichnung ihrer Geschäftsreisen. Sie gilt sowohl für umsatzsteuerpflichtige UnternehmerInnen, wie auch für jene, die der Kleinunternehmerregelung unterliegen (Umsatzsteuer befreit).
Alle Rechte vorbehalten. Diese Reisekosten-Abrechnung ist geistiges Eigentum des Erstellers © Reinhard Huber!
Es ist nicht erlaubt diese Datei an Dritte weiterzugeben bzw. zu verkaufen! Für die gesetzlich vorgegebene Datensicherung und Aufbewahrungspflicht hat der Anwender selbst zu achten!
Für die hier verwendete Datei gilt für das österreichische Steuergesetz, Basis Jänner 2023
Reinhard Huber | www.reinhardhuber.at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</si>
</sst>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dd/mm"/>
    <numFmt numFmtId="166" formatCode="h:mm;@"/>
    <numFmt numFmtId="167" formatCode="0.000"/>
  </numFmts>
  <fonts count="45" x14ac:knownFonts="1">
    <font>
      <sz val="10"/>
      <name val="Arial"/>
    </font>
    <font>
      <sz val="10"/>
      <name val="Arial"/>
      <family val="2"/>
    </font>
    <font>
      <sz val="10"/>
      <color indexed="9"/>
      <name val="Arial Narrow"/>
      <family val="2"/>
    </font>
    <font>
      <sz val="10"/>
      <color indexed="8"/>
      <name val="Arial Narrow"/>
      <family val="2"/>
    </font>
    <font>
      <b/>
      <sz val="10"/>
      <color indexed="63"/>
      <name val="Arial Narrow"/>
      <family val="2"/>
    </font>
    <font>
      <b/>
      <sz val="10"/>
      <color indexed="53"/>
      <name val="Arial Narrow"/>
      <family val="2"/>
    </font>
    <font>
      <b/>
      <sz val="18"/>
      <color indexed="62"/>
      <name val="Cambria"/>
      <family val="2"/>
    </font>
    <font>
      <sz val="10"/>
      <color indexed="62"/>
      <name val="Arial Narrow"/>
      <family val="2"/>
    </font>
    <font>
      <b/>
      <sz val="10"/>
      <color indexed="8"/>
      <name val="Arial Narrow"/>
      <family val="2"/>
    </font>
    <font>
      <sz val="10"/>
      <color indexed="17"/>
      <name val="Arial Narrow"/>
      <family val="2"/>
    </font>
    <font>
      <sz val="10"/>
      <color indexed="60"/>
      <name val="Arial Narrow"/>
      <family val="2"/>
    </font>
    <font>
      <sz val="10"/>
      <color indexed="16"/>
      <name val="Arial Narrow"/>
      <family val="2"/>
    </font>
    <font>
      <b/>
      <sz val="15"/>
      <color indexed="62"/>
      <name val="Arial Narrow"/>
      <family val="2"/>
    </font>
    <font>
      <b/>
      <sz val="13"/>
      <color indexed="62"/>
      <name val="Arial Narrow"/>
      <family val="2"/>
    </font>
    <font>
      <b/>
      <sz val="11"/>
      <color indexed="62"/>
      <name val="Arial Narrow"/>
      <family val="2"/>
    </font>
    <font>
      <sz val="10"/>
      <color indexed="53"/>
      <name val="Arial Narrow"/>
      <family val="2"/>
    </font>
    <font>
      <sz val="10"/>
      <color indexed="10"/>
      <name val="Arial Narrow"/>
      <family val="2"/>
    </font>
    <font>
      <b/>
      <sz val="10"/>
      <color indexed="9"/>
      <name val="Arial Narrow"/>
      <family val="2"/>
    </font>
    <font>
      <sz val="10"/>
      <name val="Segoe UI"/>
      <family val="2"/>
    </font>
    <font>
      <sz val="10"/>
      <color rgb="FF404040"/>
      <name val="Segoe UI"/>
      <family val="2"/>
    </font>
    <font>
      <i/>
      <sz val="10"/>
      <color rgb="FF404040"/>
      <name val="Segoe UI"/>
      <family val="2"/>
    </font>
    <font>
      <b/>
      <i/>
      <sz val="10"/>
      <name val="Segoe UI"/>
      <family val="2"/>
    </font>
    <font>
      <i/>
      <sz val="10"/>
      <name val="Segoe UI"/>
      <family val="2"/>
    </font>
    <font>
      <b/>
      <i/>
      <sz val="10"/>
      <color rgb="FF404040"/>
      <name val="Segoe UI"/>
      <family val="2"/>
    </font>
    <font>
      <sz val="16"/>
      <name val="Segoe UI"/>
      <family val="2"/>
    </font>
    <font>
      <b/>
      <sz val="9"/>
      <color rgb="FF333333"/>
      <name val="Segoe UI"/>
      <family val="2"/>
    </font>
    <font>
      <sz val="9"/>
      <name val="Segoe UI"/>
      <family val="2"/>
    </font>
    <font>
      <sz val="9"/>
      <color rgb="FF333333"/>
      <name val="Segoe UI"/>
      <family val="2"/>
    </font>
    <font>
      <sz val="9"/>
      <color theme="0"/>
      <name val="Segoe UI"/>
      <family val="2"/>
    </font>
    <font>
      <sz val="10"/>
      <color rgb="FF333333"/>
      <name val="Segoe UI"/>
      <family val="2"/>
    </font>
    <font>
      <i/>
      <sz val="9"/>
      <color rgb="FF333333"/>
      <name val="Segoe UI"/>
      <family val="2"/>
    </font>
    <font>
      <i/>
      <sz val="8"/>
      <name val="Segoe UI"/>
      <family val="2"/>
    </font>
    <font>
      <b/>
      <i/>
      <sz val="8"/>
      <name val="Segoe UI"/>
      <family val="2"/>
    </font>
    <font>
      <b/>
      <i/>
      <sz val="14"/>
      <color theme="0"/>
      <name val="Segoe UI"/>
      <family val="2"/>
    </font>
    <font>
      <i/>
      <sz val="14"/>
      <name val="Segoe UI"/>
      <family val="2"/>
    </font>
    <font>
      <i/>
      <sz val="12"/>
      <name val="Segoe UI"/>
      <family val="2"/>
    </font>
    <font>
      <sz val="9"/>
      <color indexed="81"/>
      <name val="Segoe UI"/>
      <family val="2"/>
    </font>
    <font>
      <b/>
      <sz val="9"/>
      <color indexed="81"/>
      <name val="Segoe UI"/>
      <family val="2"/>
    </font>
    <font>
      <sz val="9"/>
      <color indexed="63"/>
      <name val="Segoe UI"/>
      <family val="2"/>
    </font>
    <font>
      <sz val="16"/>
      <color theme="0"/>
      <name val="Segoe UI"/>
      <family val="2"/>
    </font>
    <font>
      <sz val="16"/>
      <color indexed="9"/>
      <name val="Segoe UI"/>
      <family val="2"/>
    </font>
    <font>
      <sz val="14"/>
      <color theme="0"/>
      <name val="Segoe UI"/>
      <family val="2"/>
    </font>
    <font>
      <sz val="12"/>
      <color theme="0"/>
      <name val="Segoe UI"/>
      <family val="2"/>
    </font>
    <font>
      <sz val="16"/>
      <color theme="0" tint="-0.14999847407452621"/>
      <name val="Segoe UI"/>
      <family val="2"/>
    </font>
    <font>
      <b/>
      <i/>
      <sz val="9"/>
      <color rgb="FF333333"/>
      <name val="Segoe UI"/>
      <family val="2"/>
    </font>
  </fonts>
  <fills count="23">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5"/>
        <bgColor indexed="45"/>
      </patternFill>
    </fill>
    <fill>
      <patternFill patternType="solid">
        <fgColor theme="0" tint="-0.14999847407452621"/>
        <bgColor indexed="64"/>
      </patternFill>
    </fill>
    <fill>
      <patternFill patternType="solid">
        <fgColor rgb="FFDDDDDD"/>
        <bgColor indexed="64"/>
      </patternFill>
    </fill>
    <fill>
      <patternFill patternType="solid">
        <fgColor theme="4" tint="-0.249977111117893"/>
        <bgColor indexed="64"/>
      </patternFill>
    </fill>
  </fills>
  <borders count="4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theme="1" tint="0.34998626667073579"/>
      </bottom>
      <diagonal/>
    </border>
    <border>
      <left/>
      <right/>
      <top style="thin">
        <color theme="1" tint="0.34998626667073579"/>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rgb="FF333333"/>
      </left>
      <right/>
      <top style="thin">
        <color rgb="FF333333"/>
      </top>
      <bottom/>
      <diagonal/>
    </border>
    <border>
      <left/>
      <right/>
      <top style="thin">
        <color rgb="FF333333"/>
      </top>
      <bottom/>
      <diagonal/>
    </border>
    <border>
      <left/>
      <right style="thin">
        <color rgb="FF333333"/>
      </right>
      <top style="thin">
        <color rgb="FF333333"/>
      </top>
      <bottom/>
      <diagonal/>
    </border>
    <border>
      <left style="thin">
        <color rgb="FF333333"/>
      </left>
      <right/>
      <top/>
      <bottom/>
      <diagonal/>
    </border>
    <border>
      <left/>
      <right style="thin">
        <color rgb="FF333333"/>
      </right>
      <top/>
      <bottom/>
      <diagonal/>
    </border>
    <border>
      <left style="thin">
        <color rgb="FF333333"/>
      </left>
      <right/>
      <top/>
      <bottom style="thin">
        <color rgb="FF333333"/>
      </bottom>
      <diagonal/>
    </border>
    <border>
      <left/>
      <right/>
      <top/>
      <bottom style="thin">
        <color rgb="FF333333"/>
      </bottom>
      <diagonal/>
    </border>
    <border>
      <left/>
      <right style="thin">
        <color rgb="FF333333"/>
      </right>
      <top/>
      <bottom style="thin">
        <color rgb="FF333333"/>
      </bottom>
      <diagonal/>
    </border>
    <border>
      <left style="thin">
        <color rgb="FF333333"/>
      </left>
      <right style="thin">
        <color rgb="FF333333"/>
      </right>
      <top/>
      <bottom/>
      <diagonal/>
    </border>
    <border>
      <left style="thin">
        <color rgb="FF333333"/>
      </left>
      <right/>
      <top style="thin">
        <color rgb="FF333333"/>
      </top>
      <bottom style="thin">
        <color rgb="FF333333"/>
      </bottom>
      <diagonal/>
    </border>
    <border>
      <left/>
      <right/>
      <top style="thin">
        <color rgb="FF333333"/>
      </top>
      <bottom style="thin">
        <color rgb="FF333333"/>
      </bottom>
      <diagonal/>
    </border>
    <border>
      <left/>
      <right style="thin">
        <color rgb="FF333333"/>
      </right>
      <top style="thin">
        <color rgb="FF333333"/>
      </top>
      <bottom style="thin">
        <color rgb="FF333333"/>
      </bottom>
      <diagonal/>
    </border>
    <border>
      <left style="thin">
        <color rgb="FF333333"/>
      </left>
      <right style="thin">
        <color rgb="FF333333"/>
      </right>
      <top style="thin">
        <color rgb="FF333333"/>
      </top>
      <bottom style="thin">
        <color rgb="FF333333"/>
      </bottom>
      <diagonal/>
    </border>
    <border>
      <left style="thin">
        <color rgb="FF575757"/>
      </left>
      <right style="thin">
        <color rgb="FF575757"/>
      </right>
      <top style="thin">
        <color rgb="FF575757"/>
      </top>
      <bottom style="thin">
        <color rgb="FF575757"/>
      </bottom>
      <diagonal/>
    </border>
    <border>
      <left style="thin">
        <color rgb="FF333333"/>
      </left>
      <right style="thin">
        <color theme="0"/>
      </right>
      <top style="thin">
        <color rgb="FF333333"/>
      </top>
      <bottom/>
      <diagonal/>
    </border>
    <border>
      <left/>
      <right style="thin">
        <color theme="0"/>
      </right>
      <top style="thin">
        <color rgb="FF333333"/>
      </top>
      <bottom/>
      <diagonal/>
    </border>
    <border>
      <left style="thin">
        <color indexed="64"/>
      </left>
      <right/>
      <top style="thin">
        <color indexed="64"/>
      </top>
      <bottom/>
      <diagonal/>
    </border>
    <border>
      <left/>
      <right style="thin">
        <color indexed="64"/>
      </right>
      <top style="thin">
        <color theme="1" tint="0.34998626667073579"/>
      </top>
      <bottom style="thin">
        <color theme="1" tint="0.34998626667073579"/>
      </bottom>
      <diagonal/>
    </border>
    <border>
      <left/>
      <right style="thin">
        <color indexed="64"/>
      </right>
      <top style="thin">
        <color theme="1" tint="0.34998626667073579"/>
      </top>
      <bottom/>
      <diagonal/>
    </border>
    <border>
      <left/>
      <right style="thin">
        <color indexed="64"/>
      </right>
      <top/>
      <bottom style="thin">
        <color theme="1" tint="0.34998626667073579"/>
      </bottom>
      <diagonal/>
    </border>
    <border>
      <left/>
      <right style="thin">
        <color indexed="64"/>
      </right>
      <top/>
      <bottom/>
      <diagonal/>
    </border>
    <border>
      <left style="thin">
        <color theme="1" tint="0.34998626667073579"/>
      </left>
      <right style="thin">
        <color indexed="64"/>
      </right>
      <top/>
      <bottom/>
      <diagonal/>
    </border>
    <border>
      <left/>
      <right/>
      <top style="thin">
        <color indexed="64"/>
      </top>
      <bottom/>
      <diagonal/>
    </border>
    <border>
      <left style="thin">
        <color indexed="64"/>
      </left>
      <right/>
      <top/>
      <bottom/>
      <diagonal/>
    </border>
  </borders>
  <cellStyleXfs count="44">
    <xf numFmtId="0" fontId="0" fillId="0" borderId="0"/>
    <xf numFmtId="0" fontId="2"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3" fillId="6" borderId="0" applyNumberFormat="0" applyBorder="0" applyAlignment="0" applyProtection="0"/>
    <xf numFmtId="0" fontId="3" fillId="13" borderId="0" applyNumberFormat="0" applyBorder="0" applyAlignment="0" applyProtection="0"/>
    <xf numFmtId="0" fontId="2" fillId="13" borderId="0" applyNumberFormat="0" applyBorder="0" applyAlignment="0" applyProtection="0"/>
    <xf numFmtId="0" fontId="4" fillId="14" borderId="1" applyNumberFormat="0" applyAlignment="0" applyProtection="0"/>
    <xf numFmtId="0" fontId="5" fillId="14" borderId="2" applyNumberFormat="0" applyAlignment="0" applyProtection="0"/>
    <xf numFmtId="0" fontId="6" fillId="0" borderId="0" applyNumberFormat="0" applyFill="0" applyBorder="0" applyAlignment="0" applyProtection="0"/>
    <xf numFmtId="0" fontId="7" fillId="13" borderId="2" applyNumberFormat="0" applyAlignment="0" applyProtection="0"/>
    <xf numFmtId="0" fontId="8" fillId="0" borderId="3" applyNumberFormat="0" applyFill="0" applyAlignment="0" applyProtection="0"/>
    <xf numFmtId="0" fontId="9" fillId="9"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10" fillId="18" borderId="0" applyNumberFormat="0" applyBorder="0" applyAlignment="0" applyProtection="0"/>
    <xf numFmtId="0" fontId="1" fillId="6" borderId="4" applyNumberFormat="0" applyFont="0" applyAlignment="0" applyProtection="0"/>
    <xf numFmtId="0" fontId="11" fillId="19"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8" borderId="9" applyNumberFormat="0" applyAlignment="0" applyProtection="0"/>
  </cellStyleXfs>
  <cellXfs count="157">
    <xf numFmtId="0" fontId="0" fillId="0" borderId="0" xfId="0"/>
    <xf numFmtId="0" fontId="18" fillId="0" borderId="0" xfId="0" applyFont="1"/>
    <xf numFmtId="0" fontId="19" fillId="0" borderId="0" xfId="0" applyFont="1"/>
    <xf numFmtId="0" fontId="20" fillId="0" borderId="0" xfId="0" applyFont="1"/>
    <xf numFmtId="0" fontId="21"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vertical="center"/>
    </xf>
    <xf numFmtId="0" fontId="20" fillId="0" borderId="0" xfId="0" applyFont="1" applyAlignment="1">
      <alignment vertical="center"/>
    </xf>
    <xf numFmtId="0" fontId="21" fillId="20" borderId="0" xfId="0" applyFont="1" applyFill="1" applyAlignment="1">
      <alignment vertical="center"/>
    </xf>
    <xf numFmtId="0" fontId="23" fillId="20" borderId="0" xfId="0" applyFont="1" applyFill="1" applyAlignment="1">
      <alignment vertical="center"/>
    </xf>
    <xf numFmtId="0" fontId="20" fillId="0" borderId="0" xfId="0" applyFont="1" applyAlignment="1">
      <alignment horizontal="left" vertical="center" wrapText="1"/>
    </xf>
    <xf numFmtId="0" fontId="22" fillId="0" borderId="0" xfId="0" applyFont="1"/>
    <xf numFmtId="0" fontId="24" fillId="0" borderId="0" xfId="0" applyFont="1" applyAlignment="1" applyProtection="1">
      <alignment vertical="center"/>
      <protection locked="0"/>
    </xf>
    <xf numFmtId="0" fontId="26" fillId="0" borderId="0" xfId="0" applyFont="1" applyAlignment="1" applyProtection="1">
      <alignment vertical="center"/>
      <protection locked="0"/>
    </xf>
    <xf numFmtId="165" fontId="27" fillId="0" borderId="23" xfId="0" applyNumberFormat="1" applyFont="1" applyBorder="1" applyAlignment="1" applyProtection="1">
      <alignment horizontal="center" vertical="center"/>
      <protection locked="0"/>
    </xf>
    <xf numFmtId="166" fontId="27" fillId="0" borderId="0" xfId="0" applyNumberFormat="1" applyFont="1" applyAlignment="1" applyProtection="1">
      <alignment horizontal="center" vertical="center"/>
      <protection locked="0"/>
    </xf>
    <xf numFmtId="165" fontId="27" fillId="0" borderId="0" xfId="0" applyNumberFormat="1" applyFont="1" applyAlignment="1" applyProtection="1">
      <alignment horizontal="center" vertical="center"/>
      <protection locked="0"/>
    </xf>
    <xf numFmtId="2" fontId="27" fillId="0" borderId="0" xfId="0" applyNumberFormat="1" applyFont="1" applyAlignment="1">
      <alignment horizontal="center" vertical="center"/>
    </xf>
    <xf numFmtId="3" fontId="27" fillId="0" borderId="0" xfId="0" applyNumberFormat="1" applyFont="1" applyAlignment="1" applyProtection="1">
      <alignment horizontal="center" vertical="center"/>
      <protection locked="0"/>
    </xf>
    <xf numFmtId="3" fontId="27" fillId="0" borderId="0" xfId="0" applyNumberFormat="1" applyFont="1" applyAlignment="1">
      <alignment horizontal="right" vertical="center"/>
    </xf>
    <xf numFmtId="0" fontId="27" fillId="0" borderId="0" xfId="0" applyFont="1" applyAlignment="1" applyProtection="1">
      <alignment vertical="center"/>
      <protection locked="0"/>
    </xf>
    <xf numFmtId="4" fontId="27" fillId="0" borderId="0" xfId="0" applyNumberFormat="1" applyFont="1" applyAlignment="1">
      <alignment vertical="center"/>
    </xf>
    <xf numFmtId="4" fontId="27" fillId="0" borderId="44" xfId="0" applyNumberFormat="1" applyFont="1" applyBorder="1" applyAlignment="1" applyProtection="1">
      <alignment vertical="center"/>
      <protection locked="0"/>
    </xf>
    <xf numFmtId="165" fontId="27" fillId="0" borderId="15" xfId="0" applyNumberFormat="1" applyFont="1" applyBorder="1" applyAlignment="1" applyProtection="1">
      <alignment horizontal="center" vertical="center"/>
      <protection locked="0"/>
    </xf>
    <xf numFmtId="165" fontId="27" fillId="0" borderId="13" xfId="0" applyNumberFormat="1" applyFont="1" applyBorder="1" applyAlignment="1" applyProtection="1">
      <alignment horizontal="center" vertical="center"/>
      <protection locked="0"/>
    </xf>
    <xf numFmtId="166" fontId="27" fillId="0" borderId="13" xfId="0" applyNumberFormat="1" applyFont="1" applyBorder="1" applyAlignment="1" applyProtection="1">
      <alignment horizontal="center" vertical="center"/>
      <protection locked="0"/>
    </xf>
    <xf numFmtId="2" fontId="27" fillId="0" borderId="13" xfId="0" applyNumberFormat="1" applyFont="1" applyBorder="1" applyAlignment="1">
      <alignment horizontal="center" vertical="center"/>
    </xf>
    <xf numFmtId="3" fontId="27" fillId="0" borderId="13" xfId="0" applyNumberFormat="1" applyFont="1" applyBorder="1" applyAlignment="1" applyProtection="1">
      <alignment horizontal="center" vertical="center"/>
      <protection locked="0"/>
    </xf>
    <xf numFmtId="3" fontId="27" fillId="0" borderId="13" xfId="0" applyNumberFormat="1" applyFont="1" applyBorder="1" applyAlignment="1">
      <alignment horizontal="right" vertical="center"/>
    </xf>
    <xf numFmtId="0" fontId="27" fillId="0" borderId="13" xfId="0" applyFont="1" applyBorder="1" applyAlignment="1" applyProtection="1">
      <alignment vertical="center"/>
      <protection locked="0"/>
    </xf>
    <xf numFmtId="4" fontId="27" fillId="0" borderId="13" xfId="0" applyNumberFormat="1" applyFont="1" applyBorder="1" applyAlignment="1">
      <alignment vertical="center"/>
    </xf>
    <xf numFmtId="4" fontId="27" fillId="0" borderId="43" xfId="0" applyNumberFormat="1" applyFont="1" applyBorder="1" applyAlignment="1" applyProtection="1">
      <alignment vertical="center"/>
      <protection locked="0"/>
    </xf>
    <xf numFmtId="0" fontId="27" fillId="0" borderId="17" xfId="0" applyFont="1" applyBorder="1" applyAlignment="1">
      <alignment horizontal="right" vertical="center"/>
    </xf>
    <xf numFmtId="0" fontId="27" fillId="0" borderId="17" xfId="0" applyFont="1" applyBorder="1" applyAlignment="1">
      <alignment vertical="center"/>
    </xf>
    <xf numFmtId="0" fontId="27" fillId="0" borderId="22" xfId="0" applyFont="1" applyBorder="1" applyAlignment="1">
      <alignment vertical="center"/>
    </xf>
    <xf numFmtId="0" fontId="27" fillId="0" borderId="14" xfId="0" applyFont="1" applyBorder="1" applyAlignment="1">
      <alignment vertical="center"/>
    </xf>
    <xf numFmtId="4" fontId="27" fillId="0" borderId="0" xfId="0" applyNumberFormat="1" applyFont="1" applyAlignment="1" applyProtection="1">
      <alignment vertical="center"/>
      <protection locked="0"/>
    </xf>
    <xf numFmtId="4" fontId="27" fillId="0" borderId="20" xfId="0" applyNumberFormat="1" applyFont="1" applyBorder="1" applyAlignment="1" applyProtection="1">
      <alignment vertical="center"/>
      <protection locked="0"/>
    </xf>
    <xf numFmtId="0" fontId="27" fillId="0" borderId="15" xfId="0" applyFont="1" applyBorder="1" applyAlignment="1">
      <alignment vertical="center"/>
    </xf>
    <xf numFmtId="0" fontId="27" fillId="0" borderId="13" xfId="0" applyFont="1" applyBorder="1" applyAlignment="1">
      <alignment vertical="center"/>
    </xf>
    <xf numFmtId="0" fontId="29" fillId="0" borderId="0" xfId="0" applyFont="1" applyAlignment="1" applyProtection="1">
      <alignment vertical="center"/>
      <protection locked="0"/>
    </xf>
    <xf numFmtId="164" fontId="27" fillId="0" borderId="23" xfId="0" applyNumberFormat="1" applyFont="1" applyBorder="1" applyAlignment="1" applyProtection="1">
      <alignment horizontal="center" vertical="center"/>
      <protection locked="0"/>
    </xf>
    <xf numFmtId="0" fontId="29" fillId="0" borderId="20" xfId="0" applyFont="1" applyBorder="1" applyAlignment="1" applyProtection="1">
      <alignment vertical="center"/>
      <protection locked="0"/>
    </xf>
    <xf numFmtId="0" fontId="30" fillId="0" borderId="22" xfId="0" applyFont="1" applyBorder="1" applyAlignment="1">
      <alignment vertical="center"/>
    </xf>
    <xf numFmtId="0" fontId="30" fillId="0" borderId="15" xfId="0" applyFont="1" applyBorder="1" applyAlignment="1">
      <alignment vertical="center"/>
    </xf>
    <xf numFmtId="0" fontId="32" fillId="0" borderId="14" xfId="0" applyFont="1" applyBorder="1" applyAlignment="1">
      <alignment horizontal="left" vertical="center"/>
    </xf>
    <xf numFmtId="0" fontId="32" fillId="0" borderId="0" xfId="0" applyFont="1" applyAlignment="1">
      <alignment horizontal="left" vertical="center"/>
    </xf>
    <xf numFmtId="9" fontId="32" fillId="0" borderId="0" xfId="0" applyNumberFormat="1" applyFont="1" applyAlignment="1">
      <alignment horizontal="left" vertical="center"/>
    </xf>
    <xf numFmtId="0" fontId="32" fillId="0" borderId="13" xfId="0" applyFont="1" applyBorder="1" applyAlignment="1">
      <alignment horizontal="left" vertical="center"/>
    </xf>
    <xf numFmtId="0" fontId="18" fillId="0" borderId="0" xfId="0" applyFont="1" applyAlignment="1" applyProtection="1">
      <alignment vertical="center"/>
      <protection locked="0"/>
    </xf>
    <xf numFmtId="0" fontId="25" fillId="0" borderId="11" xfId="0" applyFont="1" applyBorder="1" applyAlignment="1">
      <alignment vertical="center"/>
    </xf>
    <xf numFmtId="0" fontId="25" fillId="0" borderId="12" xfId="0" applyFont="1" applyBorder="1" applyAlignment="1">
      <alignment vertical="center"/>
    </xf>
    <xf numFmtId="4" fontId="25" fillId="0" borderId="17" xfId="0" applyNumberFormat="1" applyFont="1" applyBorder="1" applyAlignment="1">
      <alignment horizontal="left" vertical="center"/>
    </xf>
    <xf numFmtId="0" fontId="34" fillId="0" borderId="0" xfId="0" applyFont="1" applyAlignment="1" applyProtection="1">
      <alignment horizontal="left" vertical="center"/>
      <protection locked="0"/>
    </xf>
    <xf numFmtId="0" fontId="33" fillId="0" borderId="24" xfId="0" applyFont="1" applyBorder="1" applyAlignment="1" applyProtection="1">
      <alignment horizontal="left" vertical="center"/>
      <protection locked="0"/>
    </xf>
    <xf numFmtId="0" fontId="33" fillId="0" borderId="25" xfId="0" applyFont="1" applyBorder="1" applyAlignment="1" applyProtection="1">
      <alignment horizontal="left" vertical="center"/>
      <protection locked="0"/>
    </xf>
    <xf numFmtId="49" fontId="33" fillId="0" borderId="25" xfId="0" applyNumberFormat="1" applyFont="1" applyBorder="1" applyAlignment="1" applyProtection="1">
      <alignment horizontal="left" vertical="center"/>
      <protection locked="0"/>
    </xf>
    <xf numFmtId="49" fontId="33" fillId="0" borderId="25" xfId="0" applyNumberFormat="1" applyFont="1" applyBorder="1" applyAlignment="1" applyProtection="1">
      <alignment vertical="center"/>
      <protection locked="0"/>
    </xf>
    <xf numFmtId="49" fontId="33" fillId="0" borderId="26" xfId="0" applyNumberFormat="1" applyFont="1" applyBorder="1" applyAlignment="1" applyProtection="1">
      <alignment vertical="center"/>
      <protection locked="0"/>
    </xf>
    <xf numFmtId="0" fontId="35" fillId="0" borderId="0" xfId="0" applyFont="1" applyAlignment="1" applyProtection="1">
      <alignment horizontal="left" vertical="center"/>
      <protection locked="0"/>
    </xf>
    <xf numFmtId="0" fontId="25" fillId="0" borderId="27" xfId="0" applyFont="1" applyBorder="1" applyAlignment="1" applyProtection="1">
      <alignment vertical="center"/>
      <protection locked="0"/>
    </xf>
    <xf numFmtId="0" fontId="25" fillId="0" borderId="28" xfId="0" applyFont="1" applyBorder="1" applyAlignment="1" applyProtection="1">
      <alignment vertical="center"/>
      <protection locked="0"/>
    </xf>
    <xf numFmtId="3" fontId="27" fillId="0" borderId="0" xfId="0" applyNumberFormat="1" applyFont="1" applyAlignment="1">
      <alignment vertical="center"/>
    </xf>
    <xf numFmtId="3" fontId="27" fillId="0" borderId="28" xfId="0" applyNumberFormat="1" applyFont="1" applyBorder="1" applyAlignment="1">
      <alignment vertical="center"/>
    </xf>
    <xf numFmtId="4" fontId="27" fillId="0" borderId="28" xfId="0" applyNumberFormat="1" applyFont="1" applyBorder="1" applyAlignment="1">
      <alignment vertical="center"/>
    </xf>
    <xf numFmtId="0" fontId="18" fillId="0" borderId="0" xfId="0" applyFont="1" applyProtection="1">
      <protection locked="0"/>
    </xf>
    <xf numFmtId="4" fontId="25" fillId="0" borderId="28" xfId="0" applyNumberFormat="1" applyFont="1" applyBorder="1" applyAlignment="1" applyProtection="1">
      <alignment vertical="center"/>
      <protection locked="0"/>
    </xf>
    <xf numFmtId="3" fontId="27" fillId="0" borderId="0" xfId="0" applyNumberFormat="1" applyFont="1" applyAlignment="1" applyProtection="1">
      <alignment vertical="center"/>
      <protection locked="0"/>
    </xf>
    <xf numFmtId="0" fontId="18" fillId="0" borderId="29" xfId="0" applyFont="1" applyBorder="1" applyAlignment="1" applyProtection="1">
      <alignment vertical="center"/>
      <protection locked="0"/>
    </xf>
    <xf numFmtId="0" fontId="18" fillId="0" borderId="30" xfId="0" applyFont="1" applyBorder="1" applyAlignment="1" applyProtection="1">
      <alignment vertical="center"/>
      <protection locked="0"/>
    </xf>
    <xf numFmtId="0" fontId="18" fillId="0" borderId="31" xfId="0" applyFont="1" applyBorder="1" applyAlignment="1" applyProtection="1">
      <alignment vertical="center"/>
      <protection locked="0"/>
    </xf>
    <xf numFmtId="3" fontId="27" fillId="21" borderId="17" xfId="0" applyNumberFormat="1" applyFont="1" applyFill="1" applyBorder="1" applyAlignment="1">
      <alignment vertical="center"/>
    </xf>
    <xf numFmtId="4" fontId="27" fillId="21" borderId="13" xfId="0" applyNumberFormat="1" applyFont="1" applyFill="1" applyBorder="1" applyAlignment="1">
      <alignment horizontal="right" vertical="center"/>
    </xf>
    <xf numFmtId="4" fontId="27" fillId="21" borderId="41" xfId="0" applyNumberFormat="1" applyFont="1" applyFill="1" applyBorder="1" applyAlignment="1">
      <alignment horizontal="right" vertical="center"/>
    </xf>
    <xf numFmtId="3" fontId="27" fillId="21" borderId="19" xfId="0" applyNumberFormat="1" applyFont="1" applyFill="1" applyBorder="1" applyAlignment="1">
      <alignment vertical="center"/>
    </xf>
    <xf numFmtId="4" fontId="27" fillId="21" borderId="16" xfId="0" applyNumberFormat="1" applyFont="1" applyFill="1" applyBorder="1" applyAlignment="1">
      <alignment vertical="center"/>
    </xf>
    <xf numFmtId="4" fontId="26" fillId="21" borderId="19" xfId="0" applyNumberFormat="1" applyFont="1" applyFill="1" applyBorder="1" applyAlignment="1">
      <alignment vertical="center"/>
    </xf>
    <xf numFmtId="4" fontId="26" fillId="21" borderId="20" xfId="0" applyNumberFormat="1" applyFont="1" applyFill="1" applyBorder="1" applyAlignment="1">
      <alignment vertical="center"/>
    </xf>
    <xf numFmtId="4" fontId="26" fillId="21" borderId="16" xfId="0" applyNumberFormat="1" applyFont="1" applyFill="1" applyBorder="1" applyAlignment="1">
      <alignment vertical="center"/>
    </xf>
    <xf numFmtId="4" fontId="25" fillId="21" borderId="17" xfId="0" applyNumberFormat="1" applyFont="1" applyFill="1" applyBorder="1" applyAlignment="1">
      <alignment vertical="center"/>
    </xf>
    <xf numFmtId="4" fontId="25" fillId="21" borderId="18" xfId="0" applyNumberFormat="1" applyFont="1" applyFill="1" applyBorder="1" applyAlignment="1">
      <alignment vertical="center"/>
    </xf>
    <xf numFmtId="0" fontId="21" fillId="21" borderId="0" xfId="0" applyFont="1" applyFill="1" applyAlignment="1">
      <alignment vertical="center"/>
    </xf>
    <xf numFmtId="0" fontId="20" fillId="21" borderId="0" xfId="0" applyFont="1" applyFill="1" applyAlignment="1">
      <alignment vertical="center"/>
    </xf>
    <xf numFmtId="0" fontId="25" fillId="21" borderId="32" xfId="0" applyFont="1" applyFill="1" applyBorder="1" applyAlignment="1">
      <alignment vertical="center"/>
    </xf>
    <xf numFmtId="0" fontId="25" fillId="21" borderId="27" xfId="0" applyFont="1" applyFill="1" applyBorder="1" applyAlignment="1">
      <alignment vertical="center"/>
    </xf>
    <xf numFmtId="3" fontId="25" fillId="21" borderId="28" xfId="0" applyNumberFormat="1" applyFont="1" applyFill="1" applyBorder="1" applyAlignment="1">
      <alignment vertical="center"/>
    </xf>
    <xf numFmtId="4" fontId="25" fillId="21" borderId="28" xfId="0" applyNumberFormat="1" applyFont="1" applyFill="1" applyBorder="1" applyAlignment="1">
      <alignment vertical="center"/>
    </xf>
    <xf numFmtId="0" fontId="27" fillId="21" borderId="36" xfId="0" applyFont="1" applyFill="1" applyBorder="1" applyAlignment="1" applyProtection="1">
      <alignment vertical="center"/>
      <protection locked="0"/>
    </xf>
    <xf numFmtId="3" fontId="27" fillId="21" borderId="36" xfId="0" applyNumberFormat="1" applyFont="1" applyFill="1" applyBorder="1" applyAlignment="1" applyProtection="1">
      <alignment vertical="center"/>
      <protection locked="0"/>
    </xf>
    <xf numFmtId="3" fontId="27" fillId="21" borderId="37" xfId="0" applyNumberFormat="1" applyFont="1" applyFill="1" applyBorder="1" applyAlignment="1">
      <alignment vertical="center"/>
    </xf>
    <xf numFmtId="10" fontId="25" fillId="21" borderId="35" xfId="0" applyNumberFormat="1" applyFont="1" applyFill="1" applyBorder="1" applyAlignment="1">
      <alignment vertical="center"/>
    </xf>
    <xf numFmtId="4" fontId="27" fillId="21" borderId="0" xfId="0" applyNumberFormat="1" applyFont="1" applyFill="1" applyAlignment="1">
      <alignment vertical="center"/>
    </xf>
    <xf numFmtId="0" fontId="27" fillId="21" borderId="15" xfId="0" applyFont="1" applyFill="1" applyBorder="1" applyAlignment="1">
      <alignment horizontal="center" vertical="center"/>
    </xf>
    <xf numFmtId="0" fontId="27" fillId="21" borderId="10" xfId="0" applyFont="1" applyFill="1" applyBorder="1" applyAlignment="1">
      <alignment horizontal="center" vertical="center"/>
    </xf>
    <xf numFmtId="0" fontId="27" fillId="21" borderId="13" xfId="0" applyFont="1" applyFill="1" applyBorder="1" applyAlignment="1">
      <alignment horizontal="center" vertical="center"/>
    </xf>
    <xf numFmtId="0" fontId="27" fillId="21" borderId="13" xfId="0" applyFont="1" applyFill="1" applyBorder="1" applyAlignment="1">
      <alignment vertical="center"/>
    </xf>
    <xf numFmtId="0" fontId="27" fillId="21" borderId="43" xfId="0" applyFont="1" applyFill="1" applyBorder="1" applyAlignment="1">
      <alignment horizontal="center" vertical="center"/>
    </xf>
    <xf numFmtId="0" fontId="38" fillId="21" borderId="15" xfId="0" applyFont="1" applyFill="1" applyBorder="1" applyAlignment="1">
      <alignment horizontal="center" vertical="center"/>
    </xf>
    <xf numFmtId="0" fontId="38" fillId="21" borderId="10" xfId="0" applyFont="1" applyFill="1" applyBorder="1" applyAlignment="1">
      <alignment horizontal="center" vertical="center"/>
    </xf>
    <xf numFmtId="0" fontId="38" fillId="21" borderId="13" xfId="0" applyFont="1" applyFill="1" applyBorder="1" applyAlignment="1">
      <alignment horizontal="center" vertical="center"/>
    </xf>
    <xf numFmtId="0" fontId="38" fillId="21" borderId="13" xfId="0" applyFont="1" applyFill="1" applyBorder="1" applyAlignment="1">
      <alignment vertical="center"/>
    </xf>
    <xf numFmtId="0" fontId="38" fillId="21" borderId="43" xfId="0" applyFont="1" applyFill="1" applyBorder="1" applyAlignment="1">
      <alignment horizontal="center" vertical="center"/>
    </xf>
    <xf numFmtId="4" fontId="27" fillId="0" borderId="17" xfId="0" applyNumberFormat="1" applyFont="1" applyBorder="1" applyAlignment="1">
      <alignment horizontal="left" vertical="center"/>
    </xf>
    <xf numFmtId="4" fontId="38" fillId="0" borderId="17" xfId="0" applyNumberFormat="1" applyFont="1" applyBorder="1" applyAlignment="1">
      <alignment horizontal="left" vertical="center"/>
    </xf>
    <xf numFmtId="49" fontId="39" fillId="22" borderId="14" xfId="0" applyNumberFormat="1" applyFont="1" applyFill="1" applyBorder="1" applyAlignment="1">
      <alignment horizontal="right" vertical="center"/>
    </xf>
    <xf numFmtId="1" fontId="39" fillId="22" borderId="42" xfId="0" applyNumberFormat="1" applyFont="1" applyFill="1" applyBorder="1" applyAlignment="1" applyProtection="1">
      <alignment horizontal="left" vertical="center"/>
      <protection locked="0"/>
    </xf>
    <xf numFmtId="49" fontId="40" fillId="22" borderId="14" xfId="0" applyNumberFormat="1" applyFont="1" applyFill="1" applyBorder="1" applyAlignment="1">
      <alignment horizontal="right" vertical="center"/>
    </xf>
    <xf numFmtId="1" fontId="40" fillId="22" borderId="42" xfId="0" applyNumberFormat="1" applyFont="1" applyFill="1" applyBorder="1" applyAlignment="1" applyProtection="1">
      <alignment horizontal="left" vertical="center"/>
      <protection locked="0"/>
    </xf>
    <xf numFmtId="0" fontId="28" fillId="22" borderId="21" xfId="0" applyFont="1" applyFill="1" applyBorder="1" applyAlignment="1">
      <alignment horizontal="center" vertical="center"/>
    </xf>
    <xf numFmtId="0" fontId="28" fillId="22" borderId="17" xfId="0" applyFont="1" applyFill="1" applyBorder="1" applyAlignment="1">
      <alignment vertical="center"/>
    </xf>
    <xf numFmtId="0" fontId="28" fillId="22" borderId="17" xfId="0" applyFont="1" applyFill="1" applyBorder="1" applyAlignment="1">
      <alignment horizontal="center" vertical="center"/>
    </xf>
    <xf numFmtId="0" fontId="28" fillId="22" borderId="18" xfId="0" applyFont="1" applyFill="1" applyBorder="1" applyAlignment="1">
      <alignment horizontal="center" vertical="center"/>
    </xf>
    <xf numFmtId="0" fontId="41" fillId="22" borderId="33" xfId="0" applyFont="1" applyFill="1" applyBorder="1" applyAlignment="1" applyProtection="1">
      <alignment vertical="center"/>
      <protection locked="0"/>
    </xf>
    <xf numFmtId="0" fontId="41" fillId="22" borderId="34" xfId="0" applyFont="1" applyFill="1" applyBorder="1" applyAlignment="1" applyProtection="1">
      <alignment vertical="center"/>
      <protection locked="0"/>
    </xf>
    <xf numFmtId="49" fontId="41" fillId="22" borderId="34" xfId="0" applyNumberFormat="1" applyFont="1" applyFill="1" applyBorder="1" applyAlignment="1" applyProtection="1">
      <alignment vertical="center"/>
      <protection locked="0"/>
    </xf>
    <xf numFmtId="0" fontId="41" fillId="22" borderId="35" xfId="0" applyFont="1" applyFill="1" applyBorder="1" applyAlignment="1" applyProtection="1">
      <alignment vertical="center"/>
      <protection locked="0"/>
    </xf>
    <xf numFmtId="0" fontId="42" fillId="22" borderId="38" xfId="0" applyFont="1" applyFill="1" applyBorder="1" applyAlignment="1" applyProtection="1">
      <alignment horizontal="left" vertical="center"/>
      <protection locked="0"/>
    </xf>
    <xf numFmtId="0" fontId="18" fillId="20" borderId="0" xfId="0" applyFont="1" applyFill="1" applyAlignment="1" applyProtection="1">
      <alignment vertical="center"/>
      <protection locked="0"/>
    </xf>
    <xf numFmtId="0" fontId="18" fillId="0" borderId="45" xfId="0" applyFont="1" applyBorder="1" applyAlignment="1" applyProtection="1">
      <alignment vertical="center"/>
      <protection locked="0"/>
    </xf>
    <xf numFmtId="0" fontId="18" fillId="0" borderId="46" xfId="0" applyFont="1" applyBorder="1" applyAlignment="1" applyProtection="1">
      <alignment vertical="center"/>
      <protection locked="0"/>
    </xf>
    <xf numFmtId="0" fontId="18" fillId="0" borderId="47" xfId="0" applyFont="1" applyBorder="1" applyAlignment="1" applyProtection="1">
      <alignment vertical="center"/>
      <protection locked="0"/>
    </xf>
    <xf numFmtId="2" fontId="30" fillId="0" borderId="42" xfId="0" applyNumberFormat="1" applyFont="1" applyBorder="1" applyAlignment="1" applyProtection="1">
      <alignment vertical="center"/>
      <protection locked="0"/>
    </xf>
    <xf numFmtId="167" fontId="30" fillId="0" borderId="43" xfId="0" applyNumberFormat="1" applyFont="1" applyBorder="1" applyAlignment="1" applyProtection="1">
      <alignment vertical="center"/>
      <protection locked="0"/>
    </xf>
    <xf numFmtId="0" fontId="42" fillId="22" borderId="25" xfId="0" applyFont="1" applyFill="1" applyBorder="1" applyAlignment="1" applyProtection="1">
      <alignment horizontal="center" vertical="center"/>
      <protection locked="0"/>
    </xf>
    <xf numFmtId="49" fontId="42" fillId="22" borderId="25" xfId="0" applyNumberFormat="1" applyFont="1" applyFill="1" applyBorder="1" applyAlignment="1" applyProtection="1">
      <alignment horizontal="center" vertical="center"/>
      <protection locked="0"/>
    </xf>
    <xf numFmtId="49" fontId="42" fillId="22" borderId="39" xfId="0" applyNumberFormat="1" applyFont="1" applyFill="1" applyBorder="1" applyAlignment="1" applyProtection="1">
      <alignment horizontal="center" vertical="center"/>
      <protection locked="0"/>
    </xf>
    <xf numFmtId="49" fontId="42" fillId="22" borderId="26" xfId="0" applyNumberFormat="1" applyFont="1" applyFill="1" applyBorder="1" applyAlignment="1" applyProtection="1">
      <alignment horizontal="center" vertical="center"/>
      <protection locked="0"/>
    </xf>
    <xf numFmtId="0" fontId="20" fillId="0" borderId="0" xfId="0" applyFont="1" applyAlignment="1">
      <alignment vertical="top" wrapText="1"/>
    </xf>
    <xf numFmtId="0" fontId="21" fillId="0" borderId="0" xfId="0" applyFont="1" applyAlignment="1">
      <alignment vertical="top"/>
    </xf>
    <xf numFmtId="0" fontId="44" fillId="0" borderId="21" xfId="0" applyFont="1" applyBorder="1" applyAlignment="1">
      <alignment vertical="center"/>
    </xf>
    <xf numFmtId="0" fontId="44" fillId="0" borderId="17" xfId="0" applyFont="1" applyBorder="1" applyAlignment="1">
      <alignment vertical="center"/>
    </xf>
    <xf numFmtId="4" fontId="44" fillId="21" borderId="41" xfId="0" applyNumberFormat="1" applyFont="1" applyFill="1" applyBorder="1" applyAlignment="1">
      <alignment vertical="center"/>
    </xf>
    <xf numFmtId="0" fontId="31" fillId="0" borderId="22" xfId="0" applyFont="1" applyBorder="1" applyAlignment="1">
      <alignment horizontal="left" vertical="center"/>
    </xf>
    <xf numFmtId="0" fontId="31" fillId="0" borderId="23" xfId="0" applyFont="1" applyBorder="1" applyAlignment="1">
      <alignment horizontal="left" vertical="center"/>
    </xf>
    <xf numFmtId="0" fontId="31" fillId="0" borderId="15" xfId="0" applyFont="1" applyBorder="1" applyAlignment="1">
      <alignment horizontal="left" vertical="center"/>
    </xf>
    <xf numFmtId="0" fontId="40" fillId="22" borderId="40" xfId="0" applyFont="1" applyFill="1" applyBorder="1" applyAlignment="1" applyProtection="1">
      <alignment horizontal="left" vertical="center"/>
      <protection locked="0"/>
    </xf>
    <xf numFmtId="0" fontId="40" fillId="22" borderId="46" xfId="0" applyFont="1" applyFill="1" applyBorder="1" applyAlignment="1" applyProtection="1">
      <alignment horizontal="left" vertical="center"/>
      <protection locked="0"/>
    </xf>
    <xf numFmtId="0" fontId="20" fillId="21" borderId="0" xfId="0" applyFont="1" applyFill="1" applyAlignment="1">
      <alignment horizontal="left" vertical="top" wrapText="1"/>
    </xf>
    <xf numFmtId="0" fontId="39" fillId="22" borderId="14" xfId="0" applyFont="1" applyFill="1" applyBorder="1" applyAlignment="1" applyProtection="1">
      <alignment horizontal="left" vertical="center"/>
      <protection locked="0"/>
    </xf>
    <xf numFmtId="0" fontId="27"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8" fillId="22" borderId="17" xfId="0" applyFont="1" applyFill="1" applyBorder="1" applyAlignment="1">
      <alignment horizontal="left" vertical="center"/>
    </xf>
    <xf numFmtId="0" fontId="27" fillId="0" borderId="14" xfId="0" applyFont="1" applyBorder="1" applyAlignment="1" applyProtection="1">
      <alignment horizontal="left" vertical="center"/>
      <protection locked="0"/>
    </xf>
    <xf numFmtId="0" fontId="27" fillId="21" borderId="13" xfId="0" applyFont="1" applyFill="1" applyBorder="1" applyAlignment="1">
      <alignment horizontal="left" vertical="center"/>
    </xf>
    <xf numFmtId="0" fontId="39" fillId="22" borderId="22" xfId="0" applyFont="1" applyFill="1" applyBorder="1" applyAlignment="1">
      <alignment horizontal="left" vertical="center"/>
    </xf>
    <xf numFmtId="0" fontId="39" fillId="22" borderId="14" xfId="0" applyFont="1" applyFill="1" applyBorder="1" applyAlignment="1">
      <alignment horizontal="left" vertical="center"/>
    </xf>
    <xf numFmtId="0" fontId="27" fillId="0" borderId="13" xfId="0" applyFont="1" applyBorder="1" applyAlignment="1" applyProtection="1">
      <alignment horizontal="left" vertical="center"/>
      <protection locked="0"/>
    </xf>
    <xf numFmtId="0" fontId="25" fillId="0" borderId="21" xfId="0" applyFont="1" applyBorder="1" applyAlignment="1">
      <alignment horizontal="left" vertical="center"/>
    </xf>
    <xf numFmtId="0" fontId="25" fillId="0" borderId="17" xfId="0" applyFont="1" applyBorder="1" applyAlignment="1">
      <alignment horizontal="left" vertical="center"/>
    </xf>
    <xf numFmtId="0" fontId="40" fillId="22" borderId="14" xfId="0" applyFont="1" applyFill="1" applyBorder="1" applyAlignment="1" applyProtection="1">
      <alignment horizontal="left" vertical="center"/>
      <protection locked="0"/>
    </xf>
    <xf numFmtId="0" fontId="38" fillId="21" borderId="13" xfId="0" applyFont="1" applyFill="1" applyBorder="1" applyAlignment="1">
      <alignment horizontal="left" vertical="center"/>
    </xf>
    <xf numFmtId="0" fontId="25" fillId="21" borderId="33" xfId="0" applyFont="1" applyFill="1" applyBorder="1" applyAlignment="1" applyProtection="1">
      <alignment horizontal="left" vertical="center"/>
      <protection locked="0"/>
    </xf>
    <xf numFmtId="0" fontId="25" fillId="21" borderId="35" xfId="0" applyFont="1" applyFill="1" applyBorder="1" applyAlignment="1" applyProtection="1">
      <alignment horizontal="left" vertical="center"/>
      <protection locked="0"/>
    </xf>
    <xf numFmtId="0" fontId="41" fillId="22" borderId="34" xfId="0" applyFont="1" applyFill="1" applyBorder="1" applyAlignment="1" applyProtection="1">
      <alignment horizontal="right" vertical="center"/>
      <protection locked="0"/>
    </xf>
    <xf numFmtId="0" fontId="27" fillId="21" borderId="36" xfId="0" applyFont="1" applyFill="1" applyBorder="1" applyAlignment="1" applyProtection="1">
      <alignment horizontal="left" vertical="center"/>
      <protection locked="0"/>
    </xf>
    <xf numFmtId="0" fontId="27" fillId="21" borderId="37" xfId="0" applyFont="1" applyFill="1" applyBorder="1" applyAlignment="1" applyProtection="1">
      <alignment horizontal="left" vertical="center"/>
      <protection locked="0"/>
    </xf>
  </cellXfs>
  <cellStyles count="44">
    <cellStyle name="Akzent1" xfId="1" builtinId="29" customBuiltin="1"/>
    <cellStyle name="Akzent1 - 20%" xfId="2" xr:uid="{00000000-0005-0000-0000-000001000000}"/>
    <cellStyle name="Akzent1 - 40%" xfId="3" xr:uid="{00000000-0005-0000-0000-000002000000}"/>
    <cellStyle name="Akzent1 - 60%" xfId="4" xr:uid="{00000000-0005-0000-0000-000003000000}"/>
    <cellStyle name="Akzent2" xfId="5" builtinId="33" customBuiltin="1"/>
    <cellStyle name="Akzent2 - 20%" xfId="6" xr:uid="{00000000-0005-0000-0000-000005000000}"/>
    <cellStyle name="Akzent2 - 40%" xfId="7" xr:uid="{00000000-0005-0000-0000-000006000000}"/>
    <cellStyle name="Akzent2 - 60%" xfId="8" xr:uid="{00000000-0005-0000-0000-000007000000}"/>
    <cellStyle name="Akzent3" xfId="9" builtinId="37" customBuiltin="1"/>
    <cellStyle name="Akzent3 - 20%" xfId="10" xr:uid="{00000000-0005-0000-0000-000009000000}"/>
    <cellStyle name="Akzent3 - 40%" xfId="11" xr:uid="{00000000-0005-0000-0000-00000A000000}"/>
    <cellStyle name="Akzent3 - 60%" xfId="12" xr:uid="{00000000-0005-0000-0000-00000B000000}"/>
    <cellStyle name="Akzent4" xfId="13" builtinId="41" customBuiltin="1"/>
    <cellStyle name="Akzent4 - 20%" xfId="14" xr:uid="{00000000-0005-0000-0000-00000D000000}"/>
    <cellStyle name="Akzent4 - 40%" xfId="15" xr:uid="{00000000-0005-0000-0000-00000E000000}"/>
    <cellStyle name="Akzent4 - 60%" xfId="16" xr:uid="{00000000-0005-0000-0000-00000F000000}"/>
    <cellStyle name="Akzent5" xfId="17" builtinId="45" customBuiltin="1"/>
    <cellStyle name="Akzent5 - 20%" xfId="18" xr:uid="{00000000-0005-0000-0000-000011000000}"/>
    <cellStyle name="Akzent5 - 40%" xfId="19" xr:uid="{00000000-0005-0000-0000-000012000000}"/>
    <cellStyle name="Akzent5 - 60%" xfId="20" xr:uid="{00000000-0005-0000-0000-000013000000}"/>
    <cellStyle name="Akzent6" xfId="21" builtinId="49" customBuiltin="1"/>
    <cellStyle name="Akzent6 - 20%" xfId="22" xr:uid="{00000000-0005-0000-0000-000015000000}"/>
    <cellStyle name="Akzent6 - 40%" xfId="23" xr:uid="{00000000-0005-0000-0000-000016000000}"/>
    <cellStyle name="Akzent6 - 60%" xfId="24" xr:uid="{00000000-0005-0000-0000-000017000000}"/>
    <cellStyle name="Ausgabe" xfId="25" builtinId="21" customBuiltin="1"/>
    <cellStyle name="Berechnung" xfId="26" builtinId="22" customBuiltin="1"/>
    <cellStyle name="Blattüberschrift" xfId="27" xr:uid="{00000000-0005-0000-0000-00001A000000}"/>
    <cellStyle name="Eingabe" xfId="28" builtinId="20" customBuiltin="1"/>
    <cellStyle name="Ergebnis" xfId="29" builtinId="25" customBuiltin="1"/>
    <cellStyle name="Gut" xfId="30" builtinId="26" customBuiltin="1"/>
    <cellStyle name="Hervorhebung 1" xfId="31" xr:uid="{00000000-0005-0000-0000-00001E000000}"/>
    <cellStyle name="Hervorhebung 2" xfId="32" xr:uid="{00000000-0005-0000-0000-00001F000000}"/>
    <cellStyle name="Hervorhebung 3" xfId="33" xr:uid="{00000000-0005-0000-0000-000020000000}"/>
    <cellStyle name="Neutral" xfId="34" builtinId="28" customBuiltin="1"/>
    <cellStyle name="Notiz" xfId="35" builtinId="10" customBuiltin="1"/>
    <cellStyle name="Schlecht" xfId="36" builtinId="27" customBuiltin="1"/>
    <cellStyle name="Standard" xfId="0" builtinId="0"/>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prüfen" xfId="43" xr:uid="{00000000-0005-0000-0000-00002B000000}"/>
  </cellStyles>
  <dxfs count="0"/>
  <tableStyles count="0" defaultTableStyle="TableStyleMedium9" defaultPivotStyle="PivotStyleLight16"/>
  <colors>
    <mruColors>
      <color rgb="FF336699"/>
      <color rgb="FFDDDDDD"/>
      <color rgb="FFEEECE1"/>
      <color rgb="FF404040"/>
      <color rgb="FFBEDCE8"/>
      <color rgb="FF0093B2"/>
      <color rgb="FFD0E6EA"/>
      <color rgb="FFDDECFF"/>
      <color rgb="FFD0DDEC"/>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10.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11.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12.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http://www.reinhardhuber.at" TargetMode="External"/></Relationships>
</file>

<file path=xl/drawings/drawing1.xml><?xml version="1.0" encoding="utf-8"?>
<xdr:wsDr xmlns:xdr="http://schemas.openxmlformats.org/drawingml/2006/spreadsheetDrawing" xmlns:a="http://schemas.openxmlformats.org/drawingml/2006/main">
  <xdr:twoCellAnchor>
    <xdr:from>
      <xdr:col>11</xdr:col>
      <xdr:colOff>38100</xdr:colOff>
      <xdr:row>47</xdr:row>
      <xdr:rowOff>19050</xdr:rowOff>
    </xdr:from>
    <xdr:to>
      <xdr:col>12</xdr:col>
      <xdr:colOff>255815</xdr:colOff>
      <xdr:row>47</xdr:row>
      <xdr:rowOff>181050</xdr:rowOff>
    </xdr:to>
    <xdr:sp macro="" textlink="">
      <xdr:nvSpPr>
        <xdr:cNvPr id="4" name="Textfeld 4">
          <a:hlinkClick xmlns:r="http://schemas.openxmlformats.org/officeDocument/2006/relationships" r:id="rId1"/>
          <a:extLst>
            <a:ext uri="{FF2B5EF4-FFF2-40B4-BE49-F238E27FC236}">
              <a16:creationId xmlns:a16="http://schemas.microsoft.com/office/drawing/2014/main" id="{455D6FDB-9AF0-499D-92E5-B982F2905E57}"/>
            </a:ext>
          </a:extLst>
        </xdr:cNvPr>
        <xdr:cNvSpPr txBox="1"/>
      </xdr:nvSpPr>
      <xdr:spPr>
        <a:xfrm>
          <a:off x="8362950"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57150</xdr:colOff>
      <xdr:row>47</xdr:row>
      <xdr:rowOff>19050</xdr:rowOff>
    </xdr:from>
    <xdr:to>
      <xdr:col>12</xdr:col>
      <xdr:colOff>274865</xdr:colOff>
      <xdr:row>47</xdr:row>
      <xdr:rowOff>181050</xdr:rowOff>
    </xdr:to>
    <xdr:sp macro="" textlink="">
      <xdr:nvSpPr>
        <xdr:cNvPr id="4" name="Textfeld 4">
          <a:hlinkClick xmlns:r="http://schemas.openxmlformats.org/officeDocument/2006/relationships" r:id="rId1"/>
          <a:extLst>
            <a:ext uri="{FF2B5EF4-FFF2-40B4-BE49-F238E27FC236}">
              <a16:creationId xmlns:a16="http://schemas.microsoft.com/office/drawing/2014/main" id="{D757CC64-841E-4A5C-993A-BA7CE08E26E3}"/>
            </a:ext>
          </a:extLst>
        </xdr:cNvPr>
        <xdr:cNvSpPr txBox="1"/>
      </xdr:nvSpPr>
      <xdr:spPr>
        <a:xfrm>
          <a:off x="8382000"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28575</xdr:colOff>
      <xdr:row>47</xdr:row>
      <xdr:rowOff>19050</xdr:rowOff>
    </xdr:from>
    <xdr:to>
      <xdr:col>12</xdr:col>
      <xdr:colOff>246290</xdr:colOff>
      <xdr:row>47</xdr:row>
      <xdr:rowOff>181050</xdr:rowOff>
    </xdr:to>
    <xdr:sp macro="" textlink="">
      <xdr:nvSpPr>
        <xdr:cNvPr id="4" name="Textfeld 4">
          <a:hlinkClick xmlns:r="http://schemas.openxmlformats.org/officeDocument/2006/relationships" r:id="rId1"/>
          <a:extLst>
            <a:ext uri="{FF2B5EF4-FFF2-40B4-BE49-F238E27FC236}">
              <a16:creationId xmlns:a16="http://schemas.microsoft.com/office/drawing/2014/main" id="{03230210-381D-4DF2-9E59-4068BCB0A228}"/>
            </a:ext>
          </a:extLst>
        </xdr:cNvPr>
        <xdr:cNvSpPr txBox="1"/>
      </xdr:nvSpPr>
      <xdr:spPr>
        <a:xfrm>
          <a:off x="8353425"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28575</xdr:colOff>
      <xdr:row>47</xdr:row>
      <xdr:rowOff>28575</xdr:rowOff>
    </xdr:from>
    <xdr:to>
      <xdr:col>12</xdr:col>
      <xdr:colOff>246290</xdr:colOff>
      <xdr:row>48</xdr:row>
      <xdr:rowOff>75</xdr:rowOff>
    </xdr:to>
    <xdr:sp macro="" textlink="">
      <xdr:nvSpPr>
        <xdr:cNvPr id="3" name="Textfeld 4">
          <a:hlinkClick xmlns:r="http://schemas.openxmlformats.org/officeDocument/2006/relationships" r:id="rId1"/>
          <a:extLst>
            <a:ext uri="{FF2B5EF4-FFF2-40B4-BE49-F238E27FC236}">
              <a16:creationId xmlns:a16="http://schemas.microsoft.com/office/drawing/2014/main" id="{7D943DDF-7CF1-45FD-96AC-DA843CD10472}"/>
            </a:ext>
          </a:extLst>
        </xdr:cNvPr>
        <xdr:cNvSpPr txBox="1"/>
      </xdr:nvSpPr>
      <xdr:spPr>
        <a:xfrm>
          <a:off x="8353425" y="9124950"/>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47</xdr:row>
      <xdr:rowOff>19050</xdr:rowOff>
    </xdr:from>
    <xdr:to>
      <xdr:col>12</xdr:col>
      <xdr:colOff>255815</xdr:colOff>
      <xdr:row>47</xdr:row>
      <xdr:rowOff>181050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8CD2E860-4A87-4C89-A386-98BB6DEC24D6}"/>
            </a:ext>
          </a:extLst>
        </xdr:cNvPr>
        <xdr:cNvSpPr txBox="1"/>
      </xdr:nvSpPr>
      <xdr:spPr>
        <a:xfrm>
          <a:off x="8362950"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57150</xdr:colOff>
      <xdr:row>47</xdr:row>
      <xdr:rowOff>19050</xdr:rowOff>
    </xdr:from>
    <xdr:to>
      <xdr:col>12</xdr:col>
      <xdr:colOff>274865</xdr:colOff>
      <xdr:row>47</xdr:row>
      <xdr:rowOff>181050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7804E842-B0AC-4F1F-B629-87FDA8CD575F}"/>
            </a:ext>
          </a:extLst>
        </xdr:cNvPr>
        <xdr:cNvSpPr txBox="1"/>
      </xdr:nvSpPr>
      <xdr:spPr>
        <a:xfrm>
          <a:off x="8382000"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38100</xdr:colOff>
      <xdr:row>47</xdr:row>
      <xdr:rowOff>19050</xdr:rowOff>
    </xdr:from>
    <xdr:to>
      <xdr:col>12</xdr:col>
      <xdr:colOff>255815</xdr:colOff>
      <xdr:row>47</xdr:row>
      <xdr:rowOff>181050</xdr:rowOff>
    </xdr:to>
    <xdr:sp macro="" textlink="">
      <xdr:nvSpPr>
        <xdr:cNvPr id="3" name="Textfeld 4">
          <a:hlinkClick xmlns:r="http://schemas.openxmlformats.org/officeDocument/2006/relationships" r:id="rId1"/>
          <a:extLst>
            <a:ext uri="{FF2B5EF4-FFF2-40B4-BE49-F238E27FC236}">
              <a16:creationId xmlns:a16="http://schemas.microsoft.com/office/drawing/2014/main" id="{C787A932-7F04-46F8-B4E1-ECE355275043}"/>
            </a:ext>
          </a:extLst>
        </xdr:cNvPr>
        <xdr:cNvSpPr txBox="1"/>
      </xdr:nvSpPr>
      <xdr:spPr>
        <a:xfrm>
          <a:off x="8362950"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47</xdr:row>
      <xdr:rowOff>19050</xdr:rowOff>
    </xdr:from>
    <xdr:to>
      <xdr:col>12</xdr:col>
      <xdr:colOff>255815</xdr:colOff>
      <xdr:row>47</xdr:row>
      <xdr:rowOff>181050</xdr:rowOff>
    </xdr:to>
    <xdr:sp macro="" textlink="">
      <xdr:nvSpPr>
        <xdr:cNvPr id="4" name="Textfeld 4">
          <a:hlinkClick xmlns:r="http://schemas.openxmlformats.org/officeDocument/2006/relationships" r:id="rId1"/>
          <a:extLst>
            <a:ext uri="{FF2B5EF4-FFF2-40B4-BE49-F238E27FC236}">
              <a16:creationId xmlns:a16="http://schemas.microsoft.com/office/drawing/2014/main" id="{BF1B260B-CAF6-44B1-9FF9-2F1AAE0A9AC3}"/>
            </a:ext>
          </a:extLst>
        </xdr:cNvPr>
        <xdr:cNvSpPr txBox="1"/>
      </xdr:nvSpPr>
      <xdr:spPr>
        <a:xfrm>
          <a:off x="8362950"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38100</xdr:colOff>
      <xdr:row>47</xdr:row>
      <xdr:rowOff>19050</xdr:rowOff>
    </xdr:from>
    <xdr:to>
      <xdr:col>12</xdr:col>
      <xdr:colOff>255815</xdr:colOff>
      <xdr:row>47</xdr:row>
      <xdr:rowOff>181050</xdr:rowOff>
    </xdr:to>
    <xdr:sp macro="" textlink="">
      <xdr:nvSpPr>
        <xdr:cNvPr id="4" name="Textfeld 4">
          <a:hlinkClick xmlns:r="http://schemas.openxmlformats.org/officeDocument/2006/relationships" r:id="rId1"/>
          <a:extLst>
            <a:ext uri="{FF2B5EF4-FFF2-40B4-BE49-F238E27FC236}">
              <a16:creationId xmlns:a16="http://schemas.microsoft.com/office/drawing/2014/main" id="{6BBD99FA-AF8C-4FE0-B5A0-C23739EF23D1}"/>
            </a:ext>
          </a:extLst>
        </xdr:cNvPr>
        <xdr:cNvSpPr txBox="1"/>
      </xdr:nvSpPr>
      <xdr:spPr>
        <a:xfrm>
          <a:off x="8362950"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47625</xdr:colOff>
      <xdr:row>47</xdr:row>
      <xdr:rowOff>19050</xdr:rowOff>
    </xdr:from>
    <xdr:to>
      <xdr:col>12</xdr:col>
      <xdr:colOff>265340</xdr:colOff>
      <xdr:row>47</xdr:row>
      <xdr:rowOff>181050</xdr:rowOff>
    </xdr:to>
    <xdr:sp macro="" textlink="">
      <xdr:nvSpPr>
        <xdr:cNvPr id="4" name="Textfeld 4">
          <a:hlinkClick xmlns:r="http://schemas.openxmlformats.org/officeDocument/2006/relationships" r:id="rId1"/>
          <a:extLst>
            <a:ext uri="{FF2B5EF4-FFF2-40B4-BE49-F238E27FC236}">
              <a16:creationId xmlns:a16="http://schemas.microsoft.com/office/drawing/2014/main" id="{54A636E7-BB1D-471E-AE10-B19EBB643F3F}"/>
            </a:ext>
          </a:extLst>
        </xdr:cNvPr>
        <xdr:cNvSpPr txBox="1"/>
      </xdr:nvSpPr>
      <xdr:spPr>
        <a:xfrm>
          <a:off x="8372475"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38100</xdr:colOff>
      <xdr:row>47</xdr:row>
      <xdr:rowOff>19050</xdr:rowOff>
    </xdr:from>
    <xdr:to>
      <xdr:col>12</xdr:col>
      <xdr:colOff>255815</xdr:colOff>
      <xdr:row>47</xdr:row>
      <xdr:rowOff>181050</xdr:rowOff>
    </xdr:to>
    <xdr:sp macro="" textlink="">
      <xdr:nvSpPr>
        <xdr:cNvPr id="4" name="Textfeld 4">
          <a:hlinkClick xmlns:r="http://schemas.openxmlformats.org/officeDocument/2006/relationships" r:id="rId1"/>
          <a:extLst>
            <a:ext uri="{FF2B5EF4-FFF2-40B4-BE49-F238E27FC236}">
              <a16:creationId xmlns:a16="http://schemas.microsoft.com/office/drawing/2014/main" id="{9E97E655-DB44-4174-B700-2B465E503410}"/>
            </a:ext>
          </a:extLst>
        </xdr:cNvPr>
        <xdr:cNvSpPr txBox="1"/>
      </xdr:nvSpPr>
      <xdr:spPr>
        <a:xfrm>
          <a:off x="8362950"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38100</xdr:colOff>
      <xdr:row>47</xdr:row>
      <xdr:rowOff>19050</xdr:rowOff>
    </xdr:from>
    <xdr:to>
      <xdr:col>12</xdr:col>
      <xdr:colOff>255815</xdr:colOff>
      <xdr:row>47</xdr:row>
      <xdr:rowOff>181050</xdr:rowOff>
    </xdr:to>
    <xdr:sp macro="" textlink="">
      <xdr:nvSpPr>
        <xdr:cNvPr id="4" name="Textfeld 4">
          <a:hlinkClick xmlns:r="http://schemas.openxmlformats.org/officeDocument/2006/relationships" r:id="rId1"/>
          <a:extLst>
            <a:ext uri="{FF2B5EF4-FFF2-40B4-BE49-F238E27FC236}">
              <a16:creationId xmlns:a16="http://schemas.microsoft.com/office/drawing/2014/main" id="{9ED827F1-23D8-432A-988B-B6B8C1993BF2}"/>
            </a:ext>
          </a:extLst>
        </xdr:cNvPr>
        <xdr:cNvSpPr txBox="1"/>
      </xdr:nvSpPr>
      <xdr:spPr>
        <a:xfrm>
          <a:off x="8362950" y="9115425"/>
          <a:ext cx="2598965" cy="162000"/>
        </a:xfrm>
        <a:prstGeom prst="rect">
          <a:avLst/>
        </a:prstGeom>
        <a:solidFill>
          <a:schemeClr val="bg1">
            <a:lumMod val="85000"/>
          </a:schemeClr>
        </a:solidFill>
      </xdr:spPr>
      <xdr:txBody>
        <a:bodyPr wrap="square" lIns="18000" tIns="0" bIns="36000" rtlCol="0" anchor="ctr" anchorCtr="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20000"/>
            </a:lnSpc>
          </a:pPr>
          <a:r>
            <a:rPr lang="de-AT" sz="800" b="0" i="0">
              <a:solidFill>
                <a:srgbClr val="4D4D4D"/>
              </a:solidFill>
              <a:latin typeface="Segoe UI" panose="020B0502040204020203" pitchFamily="34" charset="0"/>
              <a:cs typeface="Segoe UI" panose="020B0502040204020203" pitchFamily="34" charset="0"/>
            </a:rPr>
            <a:t>© </a:t>
          </a:r>
          <a:r>
            <a:rPr lang="de-AT" sz="800" b="0" i="0">
              <a:solidFill>
                <a:srgbClr val="366092"/>
              </a:solidFill>
              <a:latin typeface="Segoe UI" panose="020B0502040204020203" pitchFamily="34" charset="0"/>
              <a:cs typeface="Segoe UI" panose="020B0502040204020203" pitchFamily="34" charset="0"/>
            </a:rPr>
            <a:t>reinhardhuber.at</a:t>
          </a:r>
          <a:r>
            <a:rPr lang="de-AT" sz="800" b="0" i="0" baseline="0">
              <a:solidFill>
                <a:srgbClr val="366092"/>
              </a:solidFill>
              <a:latin typeface="Segoe UI" panose="020B0502040204020203" pitchFamily="34" charset="0"/>
              <a:cs typeface="Segoe UI" panose="020B0502040204020203" pitchFamily="34" charset="0"/>
            </a:rPr>
            <a:t>  </a:t>
          </a:r>
          <a:r>
            <a:rPr lang="de-AT" sz="800" b="0" i="0" baseline="0">
              <a:solidFill>
                <a:srgbClr val="4D4D4D"/>
              </a:solidFill>
              <a:latin typeface="Segoe UI" panose="020B0502040204020203" pitchFamily="34" charset="0"/>
              <a:cs typeface="Segoe UI" panose="020B0502040204020203" pitchFamily="34" charset="0"/>
            </a:rPr>
            <a:t>|  consulting / training / coaching</a:t>
          </a:r>
          <a:endParaRPr lang="de-AT" sz="800" b="0" i="0">
            <a:solidFill>
              <a:srgbClr val="4D4D4D"/>
            </a:solidFill>
            <a:latin typeface="Segoe UI" panose="020B0502040204020203" pitchFamily="34" charset="0"/>
            <a:cs typeface="Segoe UI" panose="020B0502040204020203"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B53"/>
  <sheetViews>
    <sheetView tabSelected="1" workbookViewId="0">
      <pane ySplit="1" topLeftCell="A2" activePane="bottomLeft" state="frozen"/>
      <selection pane="bottomLeft" sqref="A1:B1"/>
    </sheetView>
  </sheetViews>
  <sheetFormatPr baseColWidth="10" defaultRowHeight="14.25" x14ac:dyDescent="0.25"/>
  <cols>
    <col min="1" max="1" width="25.7109375" style="1" customWidth="1"/>
    <col min="2" max="2" width="100.7109375" style="11" customWidth="1"/>
    <col min="3" max="16384" width="11.42578125" style="1"/>
  </cols>
  <sheetData>
    <row r="1" spans="1:2" ht="24.95" customHeight="1" x14ac:dyDescent="0.25">
      <c r="A1" s="135" t="s">
        <v>96</v>
      </c>
      <c r="B1" s="136"/>
    </row>
    <row r="2" spans="1:2" ht="204.95" customHeight="1" x14ac:dyDescent="0.25">
      <c r="A2" s="137" t="s">
        <v>108</v>
      </c>
      <c r="B2" s="137"/>
    </row>
    <row r="3" spans="1:2" ht="15" customHeight="1" x14ac:dyDescent="0.25">
      <c r="A3" s="2"/>
      <c r="B3" s="3"/>
    </row>
    <row r="4" spans="1:2" ht="159.94999999999999" customHeight="1" x14ac:dyDescent="0.25">
      <c r="A4" s="4" t="s">
        <v>67</v>
      </c>
      <c r="B4" s="5" t="s">
        <v>94</v>
      </c>
    </row>
    <row r="5" spans="1:2" ht="15" customHeight="1" x14ac:dyDescent="0.25">
      <c r="A5" s="4"/>
      <c r="B5" s="5"/>
    </row>
    <row r="6" spans="1:2" ht="144" customHeight="1" x14ac:dyDescent="0.25">
      <c r="A6" s="4"/>
      <c r="B6" s="5" t="s">
        <v>98</v>
      </c>
    </row>
    <row r="7" spans="1:2" ht="15" customHeight="1" x14ac:dyDescent="0.25">
      <c r="A7" s="6"/>
      <c r="B7" s="7"/>
    </row>
    <row r="8" spans="1:2" ht="17.45" customHeight="1" x14ac:dyDescent="0.25">
      <c r="A8" s="8" t="s">
        <v>66</v>
      </c>
      <c r="B8" s="9"/>
    </row>
    <row r="9" spans="1:2" ht="15" customHeight="1" x14ac:dyDescent="0.25">
      <c r="A9" s="6"/>
      <c r="B9" s="7"/>
    </row>
    <row r="10" spans="1:2" ht="45.95" customHeight="1" x14ac:dyDescent="0.25">
      <c r="A10" s="128" t="s">
        <v>92</v>
      </c>
      <c r="B10" s="127" t="s">
        <v>93</v>
      </c>
    </row>
    <row r="11" spans="1:2" ht="15" customHeight="1" x14ac:dyDescent="0.25">
      <c r="A11" s="6"/>
      <c r="B11" s="7"/>
    </row>
    <row r="12" spans="1:2" ht="15" customHeight="1" x14ac:dyDescent="0.25">
      <c r="A12" s="6"/>
      <c r="B12" s="7"/>
    </row>
    <row r="13" spans="1:2" ht="42.75" x14ac:dyDescent="0.25">
      <c r="A13" s="4" t="s">
        <v>2</v>
      </c>
      <c r="B13" s="5" t="s">
        <v>82</v>
      </c>
    </row>
    <row r="14" spans="1:2" ht="15" customHeight="1" x14ac:dyDescent="0.25">
      <c r="A14" s="6"/>
      <c r="B14" s="10"/>
    </row>
    <row r="15" spans="1:2" ht="32.1" customHeight="1" x14ac:dyDescent="0.25">
      <c r="A15" s="4" t="s">
        <v>3</v>
      </c>
      <c r="B15" s="5" t="s">
        <v>73</v>
      </c>
    </row>
    <row r="16" spans="1:2" ht="15" customHeight="1" x14ac:dyDescent="0.25">
      <c r="A16" s="6"/>
      <c r="B16" s="10"/>
    </row>
    <row r="17" spans="1:2" ht="42.75" x14ac:dyDescent="0.25">
      <c r="A17" s="4" t="s">
        <v>4</v>
      </c>
      <c r="B17" s="5" t="s">
        <v>74</v>
      </c>
    </row>
    <row r="18" spans="1:2" ht="15" customHeight="1" x14ac:dyDescent="0.25">
      <c r="A18" s="6"/>
      <c r="B18" s="10"/>
    </row>
    <row r="19" spans="1:2" ht="32.1" customHeight="1" x14ac:dyDescent="0.25">
      <c r="A19" s="4" t="s">
        <v>5</v>
      </c>
      <c r="B19" s="5" t="s">
        <v>75</v>
      </c>
    </row>
    <row r="20" spans="1:2" ht="15" customHeight="1" x14ac:dyDescent="0.25">
      <c r="A20" s="6"/>
      <c r="B20" s="10"/>
    </row>
    <row r="21" spans="1:2" ht="45" customHeight="1" x14ac:dyDescent="0.25">
      <c r="A21" s="4" t="s">
        <v>6</v>
      </c>
      <c r="B21" s="5" t="s">
        <v>83</v>
      </c>
    </row>
    <row r="22" spans="1:2" ht="15" customHeight="1" x14ac:dyDescent="0.25">
      <c r="A22" s="6"/>
      <c r="B22" s="10"/>
    </row>
    <row r="23" spans="1:2" ht="32.1" customHeight="1" x14ac:dyDescent="0.25">
      <c r="A23" s="4" t="s">
        <v>7</v>
      </c>
      <c r="B23" s="5" t="s">
        <v>76</v>
      </c>
    </row>
    <row r="24" spans="1:2" ht="15" customHeight="1" x14ac:dyDescent="0.25">
      <c r="A24" s="6"/>
      <c r="B24" s="10"/>
    </row>
    <row r="25" spans="1:2" ht="45" customHeight="1" x14ac:dyDescent="0.25">
      <c r="A25" s="4" t="s">
        <v>85</v>
      </c>
      <c r="B25" s="5" t="s">
        <v>63</v>
      </c>
    </row>
    <row r="26" spans="1:2" ht="15" customHeight="1" x14ac:dyDescent="0.25">
      <c r="A26" s="6"/>
      <c r="B26" s="10"/>
    </row>
    <row r="27" spans="1:2" ht="101.25" customHeight="1" x14ac:dyDescent="0.25">
      <c r="A27" s="4" t="s">
        <v>86</v>
      </c>
      <c r="B27" s="5" t="s">
        <v>99</v>
      </c>
    </row>
    <row r="28" spans="1:2" ht="15" customHeight="1" x14ac:dyDescent="0.25">
      <c r="A28" s="6"/>
      <c r="B28" s="10"/>
    </row>
    <row r="29" spans="1:2" ht="17.45" customHeight="1" x14ac:dyDescent="0.25">
      <c r="A29" s="4" t="s">
        <v>11</v>
      </c>
      <c r="B29" s="5" t="s">
        <v>91</v>
      </c>
    </row>
    <row r="30" spans="1:2" ht="15" customHeight="1" x14ac:dyDescent="0.25">
      <c r="A30" s="6"/>
      <c r="B30" s="10"/>
    </row>
    <row r="31" spans="1:2" ht="17.45" customHeight="1" x14ac:dyDescent="0.25">
      <c r="A31" s="4" t="s">
        <v>12</v>
      </c>
      <c r="B31" s="5" t="s">
        <v>77</v>
      </c>
    </row>
    <row r="32" spans="1:2" ht="15" customHeight="1" x14ac:dyDescent="0.25">
      <c r="A32" s="6"/>
      <c r="B32" s="10"/>
    </row>
    <row r="33" spans="1:2" ht="17.45" customHeight="1" x14ac:dyDescent="0.25">
      <c r="A33" s="4" t="s">
        <v>68</v>
      </c>
      <c r="B33" s="5" t="s">
        <v>78</v>
      </c>
    </row>
    <row r="34" spans="1:2" ht="15" customHeight="1" x14ac:dyDescent="0.25">
      <c r="B34" s="10"/>
    </row>
    <row r="35" spans="1:2" ht="42.75" x14ac:dyDescent="0.25">
      <c r="A35" s="4" t="s">
        <v>57</v>
      </c>
      <c r="B35" s="5" t="s">
        <v>95</v>
      </c>
    </row>
    <row r="36" spans="1:2" ht="15" customHeight="1" x14ac:dyDescent="0.25">
      <c r="A36" s="6"/>
      <c r="B36" s="10"/>
    </row>
    <row r="37" spans="1:2" ht="32.1" customHeight="1" x14ac:dyDescent="0.25">
      <c r="A37" s="4" t="s">
        <v>31</v>
      </c>
      <c r="B37" s="5" t="s">
        <v>89</v>
      </c>
    </row>
    <row r="38" spans="1:2" ht="15" customHeight="1" x14ac:dyDescent="0.25">
      <c r="B38" s="10"/>
    </row>
    <row r="39" spans="1:2" ht="17.45" customHeight="1" x14ac:dyDescent="0.25">
      <c r="A39" s="4" t="s">
        <v>24</v>
      </c>
      <c r="B39" s="5" t="s">
        <v>79</v>
      </c>
    </row>
    <row r="40" spans="1:2" ht="15" customHeight="1" x14ac:dyDescent="0.25">
      <c r="B40" s="10"/>
    </row>
    <row r="41" spans="1:2" ht="32.1" customHeight="1" x14ac:dyDescent="0.25">
      <c r="A41" s="4" t="s">
        <v>69</v>
      </c>
      <c r="B41" s="5" t="s">
        <v>80</v>
      </c>
    </row>
    <row r="42" spans="1:2" ht="15" customHeight="1" x14ac:dyDescent="0.25">
      <c r="B42" s="10"/>
    </row>
    <row r="43" spans="1:2" ht="32.1" customHeight="1" x14ac:dyDescent="0.25">
      <c r="A43" s="4" t="s">
        <v>25</v>
      </c>
      <c r="B43" s="5" t="s">
        <v>84</v>
      </c>
    </row>
    <row r="44" spans="1:2" ht="15" customHeight="1" x14ac:dyDescent="0.25">
      <c r="A44" s="6"/>
      <c r="B44" s="10"/>
    </row>
    <row r="45" spans="1:2" ht="32.1" customHeight="1" x14ac:dyDescent="0.25">
      <c r="A45" s="4" t="s">
        <v>70</v>
      </c>
      <c r="B45" s="5" t="s">
        <v>81</v>
      </c>
    </row>
    <row r="46" spans="1:2" ht="15" customHeight="1" x14ac:dyDescent="0.25">
      <c r="A46" s="6"/>
      <c r="B46" s="10"/>
    </row>
    <row r="47" spans="1:2" ht="17.45" customHeight="1" x14ac:dyDescent="0.25">
      <c r="A47" s="81" t="s">
        <v>72</v>
      </c>
      <c r="B47" s="82"/>
    </row>
    <row r="48" spans="1:2" ht="15" customHeight="1" x14ac:dyDescent="0.25">
      <c r="A48" s="6"/>
      <c r="B48" s="10"/>
    </row>
    <row r="49" spans="1:2" ht="71.25" x14ac:dyDescent="0.25">
      <c r="A49" s="4" t="s">
        <v>58</v>
      </c>
      <c r="B49" s="5" t="s">
        <v>90</v>
      </c>
    </row>
    <row r="50" spans="1:2" ht="15" customHeight="1" x14ac:dyDescent="0.25">
      <c r="A50" s="6"/>
      <c r="B50" s="10"/>
    </row>
    <row r="51" spans="1:2" ht="17.45" customHeight="1" x14ac:dyDescent="0.25">
      <c r="A51" s="4" t="s">
        <v>59</v>
      </c>
      <c r="B51" s="5" t="s">
        <v>64</v>
      </c>
    </row>
    <row r="52" spans="1:2" ht="15" customHeight="1" x14ac:dyDescent="0.25">
      <c r="B52" s="10"/>
    </row>
    <row r="53" spans="1:2" ht="45" customHeight="1" x14ac:dyDescent="0.25">
      <c r="A53" s="4" t="s">
        <v>71</v>
      </c>
      <c r="B53" s="5" t="s">
        <v>65</v>
      </c>
    </row>
  </sheetData>
  <sheetProtection algorithmName="SHA-512" hashValue="+454MIQ14mMxMS4TEh0uq3nxFhc3U5SFfGcOtskRDZf1BaWEivDMZQhqBz3ggVAahKe/2V9nZXYcw75f1qRfHw==" saltValue="QGB/bhVLV3k2ZYUP3G9O6g==" spinCount="100000" sheet="1" objects="1" scenarios="1"/>
  <mergeCells count="2">
    <mergeCell ref="A1:B1"/>
    <mergeCell ref="A2:B2"/>
  </mergeCells>
  <pageMargins left="0.70866141732283472" right="0.70866141732283472" top="0.78740157480314965" bottom="0.78740157480314965" header="0.31496062992125984" footer="0.31496062992125984"/>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39</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SDjHPXKbYVKQrfaW7q1aXdBv4UNJdWDBN8m7EY1saxTuFj20+qBzUTllyGhMx1vezimpLbZce0u5WYGZI/qVpw==" saltValue="Z7NyJiVN3UzSh/EgiMEjog=="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40</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Clmi202VRbzJSi4lcD63bafW52AGQBadGno8x9pk7NX9UY7XlCMDHFoK5A/4suZa5OmlGnFDEeQwb+m2ZmC+2w==" saltValue="UecWtUVJoLfIL1K7mXWO4w=="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41</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kYtnFBvyy3e1elMg80TvP2kCBB8WkDnqAsxGuA/PjIjeN67XGBbGC7Wz/Lcxx8ZjjH7rSvm07hE+e0byN91Vsg==" saltValue="qzxixImnp/5Gbf3DXoTtjQ=="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42</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O4j9rc3s/hxkZcidkct8K0a3UqJ5yxguVUrwf05zvdKYmHyOI+ukWcoHSC7g+a6T/prSMyupl50xXFnZ+9DSeQ==" saltValue="J/FwAYbjJMEf28dw8xufMg=="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27"/>
  <sheetViews>
    <sheetView showZeros="0" zoomScale="120" zoomScaleNormal="120" workbookViewId="0"/>
  </sheetViews>
  <sheetFormatPr baseColWidth="10" defaultColWidth="11.42578125" defaultRowHeight="14.25" x14ac:dyDescent="0.2"/>
  <cols>
    <col min="1" max="1" width="18.7109375" style="49" customWidth="1"/>
    <col min="2" max="13" width="8.7109375" style="49" customWidth="1"/>
    <col min="14" max="14" width="10.7109375" style="49" customWidth="1"/>
    <col min="15" max="17" width="8.7109375" style="49" customWidth="1"/>
    <col min="18" max="16384" width="11.42578125" style="49"/>
  </cols>
  <sheetData>
    <row r="1" spans="1:14" s="53" customFormat="1" ht="20.100000000000001" customHeight="1" x14ac:dyDescent="0.2">
      <c r="A1" s="112"/>
      <c r="B1" s="113"/>
      <c r="C1" s="154" t="s">
        <v>43</v>
      </c>
      <c r="D1" s="154"/>
      <c r="E1" s="154"/>
      <c r="F1" s="154"/>
      <c r="G1" s="154"/>
      <c r="H1" s="154"/>
      <c r="I1" s="114" t="str">
        <f>Jan!N1</f>
        <v>xxxx</v>
      </c>
      <c r="J1" s="113"/>
      <c r="K1" s="113"/>
      <c r="L1" s="113"/>
      <c r="M1" s="113"/>
      <c r="N1" s="115"/>
    </row>
    <row r="2" spans="1:14" s="53" customFormat="1" ht="9.9499999999999993" customHeight="1" x14ac:dyDescent="0.2">
      <c r="A2" s="54"/>
      <c r="B2" s="55"/>
      <c r="C2" s="55"/>
      <c r="D2" s="55"/>
      <c r="E2" s="55"/>
      <c r="F2" s="55"/>
      <c r="G2" s="55"/>
      <c r="H2" s="55"/>
      <c r="I2" s="55"/>
      <c r="J2" s="55"/>
      <c r="K2" s="55"/>
      <c r="L2" s="56"/>
      <c r="M2" s="57"/>
      <c r="N2" s="58"/>
    </row>
    <row r="3" spans="1:14" s="59" customFormat="1" ht="20.100000000000001" customHeight="1" x14ac:dyDescent="0.2">
      <c r="A3" s="116" t="s">
        <v>44</v>
      </c>
      <c r="B3" s="123" t="s">
        <v>0</v>
      </c>
      <c r="C3" s="123" t="s">
        <v>32</v>
      </c>
      <c r="D3" s="123" t="s">
        <v>33</v>
      </c>
      <c r="E3" s="123" t="s">
        <v>34</v>
      </c>
      <c r="F3" s="123" t="s">
        <v>35</v>
      </c>
      <c r="G3" s="123" t="s">
        <v>36</v>
      </c>
      <c r="H3" s="123" t="s">
        <v>37</v>
      </c>
      <c r="I3" s="123" t="s">
        <v>38</v>
      </c>
      <c r="J3" s="123" t="s">
        <v>39</v>
      </c>
      <c r="K3" s="123" t="s">
        <v>40</v>
      </c>
      <c r="L3" s="124" t="s">
        <v>41</v>
      </c>
      <c r="M3" s="125" t="s">
        <v>42</v>
      </c>
      <c r="N3" s="126" t="s">
        <v>45</v>
      </c>
    </row>
    <row r="4" spans="1:14" ht="15" customHeight="1" x14ac:dyDescent="0.2">
      <c r="A4" s="60"/>
      <c r="B4" s="20"/>
      <c r="C4" s="20"/>
      <c r="D4" s="20"/>
      <c r="E4" s="20"/>
      <c r="F4" s="20"/>
      <c r="G4" s="20"/>
      <c r="H4" s="20"/>
      <c r="I4" s="20"/>
      <c r="J4" s="20"/>
      <c r="K4" s="20"/>
      <c r="L4" s="20"/>
      <c r="M4" s="20"/>
      <c r="N4" s="61"/>
    </row>
    <row r="5" spans="1:14" ht="15" customHeight="1" x14ac:dyDescent="0.2">
      <c r="A5" s="83" t="s">
        <v>46</v>
      </c>
      <c r="B5" s="62">
        <f>Jan!N36</f>
        <v>0</v>
      </c>
      <c r="C5" s="62">
        <f>Feb!N36</f>
        <v>0</v>
      </c>
      <c r="D5" s="62">
        <f>Mar!N36</f>
        <v>0</v>
      </c>
      <c r="E5" s="62">
        <f>Apr!N36</f>
        <v>0</v>
      </c>
      <c r="F5" s="62">
        <f>Mai!N36</f>
        <v>0</v>
      </c>
      <c r="G5" s="62">
        <f>Jun!N36</f>
        <v>0</v>
      </c>
      <c r="H5" s="62">
        <f>Jul!N36</f>
        <v>0</v>
      </c>
      <c r="I5" s="62">
        <f>Aug!N36</f>
        <v>0</v>
      </c>
      <c r="J5" s="62">
        <f>Sep!N36</f>
        <v>0</v>
      </c>
      <c r="K5" s="62">
        <f>Okt!N36</f>
        <v>0</v>
      </c>
      <c r="L5" s="62">
        <f>Nov!N36</f>
        <v>0</v>
      </c>
      <c r="M5" s="63">
        <f>Dez!N36</f>
        <v>0</v>
      </c>
      <c r="N5" s="85">
        <f>SUM(B5:M5)</f>
        <v>0</v>
      </c>
    </row>
    <row r="6" spans="1:14" ht="15" customHeight="1" x14ac:dyDescent="0.2">
      <c r="A6" s="83" t="s">
        <v>47</v>
      </c>
      <c r="B6" s="21">
        <f>Jan!N37</f>
        <v>0</v>
      </c>
      <c r="C6" s="21">
        <f>Feb!N37</f>
        <v>0</v>
      </c>
      <c r="D6" s="21">
        <f>Mar!N37</f>
        <v>0</v>
      </c>
      <c r="E6" s="21">
        <f>Apr!N37</f>
        <v>0</v>
      </c>
      <c r="F6" s="21">
        <f>Mai!N37</f>
        <v>0</v>
      </c>
      <c r="G6" s="21">
        <f>Jun!N37</f>
        <v>0</v>
      </c>
      <c r="H6" s="21">
        <f>Jul!N37</f>
        <v>0</v>
      </c>
      <c r="I6" s="21">
        <f>Aug!N37</f>
        <v>0</v>
      </c>
      <c r="J6" s="21">
        <f>Sep!N37</f>
        <v>0</v>
      </c>
      <c r="K6" s="21">
        <f>Okt!N37</f>
        <v>0</v>
      </c>
      <c r="L6" s="21">
        <f>Nov!N37</f>
        <v>0</v>
      </c>
      <c r="M6" s="64">
        <f>Dez!N37</f>
        <v>0</v>
      </c>
      <c r="N6" s="86">
        <f t="shared" ref="N6:N17" si="0">SUM(B6:M6)</f>
        <v>0</v>
      </c>
    </row>
    <row r="7" spans="1:14" ht="15" customHeight="1" x14ac:dyDescent="0.2">
      <c r="A7" s="83"/>
      <c r="B7" s="21"/>
      <c r="C7" s="21"/>
      <c r="D7" s="21"/>
      <c r="E7" s="21"/>
      <c r="F7" s="21"/>
      <c r="G7" s="21"/>
      <c r="H7" s="21"/>
      <c r="I7" s="21"/>
      <c r="J7" s="21"/>
      <c r="K7" s="21"/>
      <c r="L7" s="21"/>
      <c r="M7" s="64"/>
      <c r="N7" s="86"/>
    </row>
    <row r="8" spans="1:14" ht="15" customHeight="1" x14ac:dyDescent="0.2">
      <c r="A8" s="83" t="s">
        <v>48</v>
      </c>
      <c r="B8" s="21">
        <f>Jan!M34</f>
        <v>0</v>
      </c>
      <c r="C8" s="21">
        <f>Feb!M34</f>
        <v>0</v>
      </c>
      <c r="D8" s="21">
        <f>Mar!M34</f>
        <v>0</v>
      </c>
      <c r="E8" s="21">
        <f>Apr!M34</f>
        <v>0</v>
      </c>
      <c r="F8" s="21">
        <f>Mai!M34</f>
        <v>0</v>
      </c>
      <c r="G8" s="21">
        <f>Jun!M34</f>
        <v>0</v>
      </c>
      <c r="H8" s="21">
        <f>Jul!M34</f>
        <v>0</v>
      </c>
      <c r="I8" s="21">
        <f>Aug!M34</f>
        <v>0</v>
      </c>
      <c r="J8" s="21">
        <f>Sep!M34</f>
        <v>0</v>
      </c>
      <c r="K8" s="21">
        <f>Okt!M34</f>
        <v>0</v>
      </c>
      <c r="L8" s="21">
        <f>Nov!M34</f>
        <v>0</v>
      </c>
      <c r="M8" s="64">
        <f>Dez!M34</f>
        <v>0</v>
      </c>
      <c r="N8" s="86">
        <f t="shared" si="0"/>
        <v>0</v>
      </c>
    </row>
    <row r="9" spans="1:14" ht="15" customHeight="1" x14ac:dyDescent="0.2">
      <c r="A9" s="83" t="s">
        <v>49</v>
      </c>
      <c r="B9" s="21">
        <f>Jan!N34</f>
        <v>0</v>
      </c>
      <c r="C9" s="21">
        <f>Feb!N34</f>
        <v>0</v>
      </c>
      <c r="D9" s="21">
        <f>Mar!N34</f>
        <v>0</v>
      </c>
      <c r="E9" s="21">
        <f>Apr!N34</f>
        <v>0</v>
      </c>
      <c r="F9" s="21">
        <f>Mai!N34</f>
        <v>0</v>
      </c>
      <c r="G9" s="21">
        <f>Jun!N34</f>
        <v>0</v>
      </c>
      <c r="H9" s="21">
        <f>Jul!N34</f>
        <v>0</v>
      </c>
      <c r="I9" s="21">
        <f>Aug!N34</f>
        <v>0</v>
      </c>
      <c r="J9" s="21">
        <f>Sep!N34</f>
        <v>0</v>
      </c>
      <c r="K9" s="21">
        <f>Okt!N34</f>
        <v>0</v>
      </c>
      <c r="L9" s="21">
        <f>Nov!N34</f>
        <v>0</v>
      </c>
      <c r="M9" s="64">
        <f>Dez!N34</f>
        <v>0</v>
      </c>
      <c r="N9" s="86">
        <f>SUM(B9:M9)</f>
        <v>0</v>
      </c>
    </row>
    <row r="10" spans="1:14" ht="15" customHeight="1" x14ac:dyDescent="0.2">
      <c r="A10" s="83"/>
      <c r="B10" s="21"/>
      <c r="C10" s="21"/>
      <c r="D10" s="21"/>
      <c r="E10" s="21"/>
      <c r="F10" s="21"/>
      <c r="G10" s="21"/>
      <c r="H10" s="21"/>
      <c r="I10" s="21"/>
      <c r="J10" s="21"/>
      <c r="K10" s="21"/>
      <c r="L10" s="21"/>
      <c r="M10" s="64"/>
      <c r="N10" s="86"/>
    </row>
    <row r="11" spans="1:14" ht="15" customHeight="1" x14ac:dyDescent="0.2">
      <c r="A11" s="84"/>
      <c r="B11" s="91"/>
      <c r="C11" s="91"/>
      <c r="D11" s="91"/>
      <c r="E11" s="91"/>
      <c r="F11" s="91"/>
      <c r="G11" s="91"/>
      <c r="H11" s="91"/>
      <c r="I11" s="91"/>
      <c r="J11" s="91"/>
      <c r="K11" s="91"/>
      <c r="L11" s="91"/>
      <c r="M11" s="91"/>
      <c r="N11" s="86"/>
    </row>
    <row r="12" spans="1:14" ht="15" customHeight="1" x14ac:dyDescent="0.2">
      <c r="A12" s="83"/>
      <c r="B12" s="21"/>
      <c r="C12" s="21"/>
      <c r="D12" s="21"/>
      <c r="E12" s="21"/>
      <c r="F12" s="21"/>
      <c r="G12" s="21"/>
      <c r="H12" s="21"/>
      <c r="I12" s="21"/>
      <c r="J12" s="21"/>
      <c r="K12" s="21"/>
      <c r="L12" s="21"/>
      <c r="M12" s="64"/>
      <c r="N12" s="86"/>
    </row>
    <row r="13" spans="1:14" ht="15" customHeight="1" x14ac:dyDescent="0.2">
      <c r="A13" s="83" t="s">
        <v>50</v>
      </c>
      <c r="B13" s="21">
        <f>Jan!N42</f>
        <v>0</v>
      </c>
      <c r="C13" s="21">
        <f>Feb!N42</f>
        <v>0</v>
      </c>
      <c r="D13" s="21">
        <f>Mar!N42</f>
        <v>0</v>
      </c>
      <c r="E13" s="21">
        <f>Apr!N42</f>
        <v>0</v>
      </c>
      <c r="F13" s="21">
        <f>Mai!N42</f>
        <v>0</v>
      </c>
      <c r="G13" s="21">
        <f>Jun!N42</f>
        <v>0</v>
      </c>
      <c r="H13" s="21">
        <f>Jul!N42</f>
        <v>0</v>
      </c>
      <c r="I13" s="21">
        <f>Aug!N42</f>
        <v>0</v>
      </c>
      <c r="J13" s="21">
        <f>Sep!N42</f>
        <v>0</v>
      </c>
      <c r="K13" s="21">
        <f>Okt!N42</f>
        <v>0</v>
      </c>
      <c r="L13" s="21">
        <f>Nov!N42</f>
        <v>0</v>
      </c>
      <c r="M13" s="64">
        <f>Dez!N42</f>
        <v>0</v>
      </c>
      <c r="N13" s="86">
        <f t="shared" si="0"/>
        <v>0</v>
      </c>
    </row>
    <row r="14" spans="1:14" ht="15" customHeight="1" x14ac:dyDescent="0.2">
      <c r="A14" s="83" t="s">
        <v>104</v>
      </c>
      <c r="B14" s="21">
        <f>Jan!N43</f>
        <v>0</v>
      </c>
      <c r="C14" s="21">
        <f>Feb!N43</f>
        <v>0</v>
      </c>
      <c r="D14" s="21">
        <f>Mar!N43</f>
        <v>0</v>
      </c>
      <c r="E14" s="21">
        <f>Apr!N43</f>
        <v>0</v>
      </c>
      <c r="F14" s="21">
        <f>Mai!N43</f>
        <v>0</v>
      </c>
      <c r="G14" s="21">
        <f>Jun!N43</f>
        <v>0</v>
      </c>
      <c r="H14" s="21">
        <f>Jul!N43</f>
        <v>0</v>
      </c>
      <c r="I14" s="21">
        <f>Aug!N43</f>
        <v>0</v>
      </c>
      <c r="J14" s="21">
        <f>Sep!N43</f>
        <v>0</v>
      </c>
      <c r="K14" s="21">
        <f>Okt!N43</f>
        <v>0</v>
      </c>
      <c r="L14" s="21">
        <f>Nov!N43</f>
        <v>0</v>
      </c>
      <c r="M14" s="64">
        <f>Dez!N43</f>
        <v>0</v>
      </c>
      <c r="N14" s="86">
        <f>SUM(B14:M14)</f>
        <v>0</v>
      </c>
    </row>
    <row r="15" spans="1:14" ht="15" customHeight="1" x14ac:dyDescent="0.2">
      <c r="A15" s="83" t="s">
        <v>51</v>
      </c>
      <c r="B15" s="21">
        <f>Jan!N44</f>
        <v>0</v>
      </c>
      <c r="C15" s="21">
        <f>Feb!N44</f>
        <v>0</v>
      </c>
      <c r="D15" s="21">
        <f>Mar!N44</f>
        <v>0</v>
      </c>
      <c r="E15" s="21">
        <f>Apr!N44</f>
        <v>0</v>
      </c>
      <c r="F15" s="21">
        <f>Mai!N44</f>
        <v>0</v>
      </c>
      <c r="G15" s="21">
        <f>Jun!N44</f>
        <v>0</v>
      </c>
      <c r="H15" s="21">
        <f>Jul!N44</f>
        <v>0</v>
      </c>
      <c r="I15" s="21">
        <f>Aug!N44</f>
        <v>0</v>
      </c>
      <c r="J15" s="21">
        <f>Sep!N44</f>
        <v>0</v>
      </c>
      <c r="K15" s="21">
        <f>Okt!N44</f>
        <v>0</v>
      </c>
      <c r="L15" s="21">
        <f>Nov!N44</f>
        <v>0</v>
      </c>
      <c r="M15" s="64">
        <f>Dez!N44</f>
        <v>0</v>
      </c>
      <c r="N15" s="86">
        <f t="shared" si="0"/>
        <v>0</v>
      </c>
    </row>
    <row r="16" spans="1:14" ht="15" customHeight="1" x14ac:dyDescent="0.2">
      <c r="A16" s="83" t="s">
        <v>62</v>
      </c>
      <c r="B16" s="21">
        <f>Jan!N45</f>
        <v>0</v>
      </c>
      <c r="C16" s="21">
        <f>Feb!N45</f>
        <v>0</v>
      </c>
      <c r="D16" s="21">
        <f>Mar!N45</f>
        <v>0</v>
      </c>
      <c r="E16" s="21">
        <f>Apr!N45</f>
        <v>0</v>
      </c>
      <c r="F16" s="21">
        <f>Mai!N45</f>
        <v>0</v>
      </c>
      <c r="G16" s="21">
        <f>Jun!N45</f>
        <v>0</v>
      </c>
      <c r="H16" s="21">
        <f>Jul!N45</f>
        <v>0</v>
      </c>
      <c r="I16" s="21">
        <f>Aug!N45</f>
        <v>0</v>
      </c>
      <c r="J16" s="21">
        <f>Sep!N45</f>
        <v>0</v>
      </c>
      <c r="K16" s="21">
        <f>Okt!N45</f>
        <v>0</v>
      </c>
      <c r="L16" s="21">
        <f>Nov!N45</f>
        <v>0</v>
      </c>
      <c r="M16" s="64">
        <f>Dez!N45</f>
        <v>0</v>
      </c>
      <c r="N16" s="86">
        <f t="shared" si="0"/>
        <v>0</v>
      </c>
    </row>
    <row r="17" spans="1:14" ht="15" customHeight="1" x14ac:dyDescent="0.2">
      <c r="A17" s="83" t="s">
        <v>52</v>
      </c>
      <c r="B17" s="21">
        <f>Jan!N46</f>
        <v>0</v>
      </c>
      <c r="C17" s="21">
        <f>Feb!N46</f>
        <v>0</v>
      </c>
      <c r="D17" s="21">
        <f>Mar!N46</f>
        <v>0</v>
      </c>
      <c r="E17" s="21">
        <f>Apr!N46</f>
        <v>0</v>
      </c>
      <c r="F17" s="21">
        <f>Mai!N46</f>
        <v>0</v>
      </c>
      <c r="G17" s="21">
        <f>Jun!N46</f>
        <v>0</v>
      </c>
      <c r="H17" s="21">
        <f>Jul!N46</f>
        <v>0</v>
      </c>
      <c r="I17" s="21">
        <f>Aug!N46</f>
        <v>0</v>
      </c>
      <c r="J17" s="21">
        <f>Sep!N46</f>
        <v>0</v>
      </c>
      <c r="K17" s="21">
        <f>Okt!N46</f>
        <v>0</v>
      </c>
      <c r="L17" s="21">
        <f>Nov!N46</f>
        <v>0</v>
      </c>
      <c r="M17" s="64">
        <f>Dez!N46</f>
        <v>0</v>
      </c>
      <c r="N17" s="86">
        <f t="shared" si="0"/>
        <v>0</v>
      </c>
    </row>
    <row r="18" spans="1:14" ht="15" customHeight="1" x14ac:dyDescent="0.2">
      <c r="A18" s="83"/>
      <c r="B18" s="21"/>
      <c r="C18" s="21"/>
      <c r="D18" s="21"/>
      <c r="E18" s="21"/>
      <c r="F18" s="21"/>
      <c r="G18" s="21"/>
      <c r="H18" s="21"/>
      <c r="I18" s="21"/>
      <c r="J18" s="21"/>
      <c r="K18" s="21"/>
      <c r="L18" s="21"/>
      <c r="M18" s="64"/>
      <c r="N18" s="86"/>
    </row>
    <row r="19" spans="1:14" s="65" customFormat="1" ht="15" customHeight="1" x14ac:dyDescent="0.25">
      <c r="A19" s="83" t="s">
        <v>60</v>
      </c>
      <c r="B19" s="21">
        <f>Jan!N47</f>
        <v>0</v>
      </c>
      <c r="C19" s="21">
        <f>Feb!N47</f>
        <v>0</v>
      </c>
      <c r="D19" s="21">
        <f>Mar!N47</f>
        <v>0</v>
      </c>
      <c r="E19" s="21">
        <f>Apr!N47</f>
        <v>0</v>
      </c>
      <c r="F19" s="21">
        <f>Mai!N47</f>
        <v>0</v>
      </c>
      <c r="G19" s="21">
        <f>Jun!N47</f>
        <v>0</v>
      </c>
      <c r="H19" s="21">
        <f>Jul!N47</f>
        <v>0</v>
      </c>
      <c r="I19" s="21">
        <f>Aug!N47</f>
        <v>0</v>
      </c>
      <c r="J19" s="21">
        <f>Sep!N47</f>
        <v>0</v>
      </c>
      <c r="K19" s="21">
        <f>Okt!N47</f>
        <v>0</v>
      </c>
      <c r="L19" s="21">
        <f>Nov!N47</f>
        <v>0</v>
      </c>
      <c r="M19" s="64">
        <f>Dez!N47</f>
        <v>0</v>
      </c>
      <c r="N19" s="86">
        <f>SUM(B19:M19)</f>
        <v>0</v>
      </c>
    </row>
    <row r="20" spans="1:14" ht="15" customHeight="1" x14ac:dyDescent="0.2">
      <c r="A20" s="60"/>
      <c r="B20" s="36"/>
      <c r="C20" s="36"/>
      <c r="D20" s="36"/>
      <c r="E20" s="36"/>
      <c r="F20" s="36"/>
      <c r="G20" s="36"/>
      <c r="H20" s="36"/>
      <c r="I20" s="36"/>
      <c r="J20" s="36"/>
      <c r="K20" s="36"/>
      <c r="L20" s="36"/>
      <c r="M20" s="36"/>
      <c r="N20" s="66"/>
    </row>
    <row r="21" spans="1:14" ht="15" customHeight="1" x14ac:dyDescent="0.2">
      <c r="A21" s="60"/>
      <c r="B21" s="20"/>
      <c r="C21" s="20"/>
      <c r="D21" s="20"/>
      <c r="E21" s="20"/>
      <c r="F21" s="20"/>
      <c r="G21" s="20"/>
      <c r="H21" s="20"/>
      <c r="I21" s="20"/>
      <c r="J21" s="20"/>
      <c r="K21" s="20"/>
      <c r="L21" s="20"/>
      <c r="M21" s="20"/>
      <c r="N21" s="61"/>
    </row>
    <row r="22" spans="1:14" ht="15" customHeight="1" x14ac:dyDescent="0.2">
      <c r="A22" s="87" t="s">
        <v>53</v>
      </c>
      <c r="B22" s="88"/>
      <c r="C22" s="67"/>
      <c r="D22" s="155" t="s">
        <v>54</v>
      </c>
      <c r="E22" s="155"/>
      <c r="F22" s="88"/>
      <c r="G22" s="67"/>
      <c r="H22" s="156" t="s">
        <v>55</v>
      </c>
      <c r="I22" s="156"/>
      <c r="J22" s="89">
        <f>F22-B22</f>
        <v>0</v>
      </c>
      <c r="K22" s="67"/>
      <c r="L22" s="152" t="s">
        <v>56</v>
      </c>
      <c r="M22" s="153"/>
      <c r="N22" s="90" t="str">
        <f>IF(B22&lt;&gt;"",N5/J22,"")</f>
        <v/>
      </c>
    </row>
    <row r="23" spans="1:14" ht="15" customHeight="1" x14ac:dyDescent="0.2">
      <c r="A23" s="68"/>
      <c r="B23" s="69"/>
      <c r="C23" s="69"/>
      <c r="D23" s="69"/>
      <c r="E23" s="69"/>
      <c r="F23" s="69"/>
      <c r="G23" s="69"/>
      <c r="H23" s="69"/>
      <c r="I23" s="69"/>
      <c r="J23" s="69"/>
      <c r="K23" s="69"/>
      <c r="L23" s="69"/>
      <c r="M23" s="69"/>
      <c r="N23" s="70"/>
    </row>
    <row r="24" spans="1:14" ht="15" customHeight="1" x14ac:dyDescent="0.2"/>
    <row r="25" spans="1:14" ht="15" customHeight="1" x14ac:dyDescent="0.2"/>
    <row r="26" spans="1:14" ht="15" customHeight="1" x14ac:dyDescent="0.2"/>
    <row r="27" spans="1:14" ht="15" customHeight="1" x14ac:dyDescent="0.2"/>
  </sheetData>
  <sheetProtection algorithmName="SHA-512" hashValue="bRs0QxSyYD381I4a3YhWNM0fYa8FxEcdpjyCdvK5LptRb/hvo7bu0/WsC8piwhSPkb+n0tay4VrAakEBMXlveg==" saltValue="80lCDjM6kSRn2etfm6iEsA==" spinCount="100000" sheet="1" objects="1" scenarios="1"/>
  <mergeCells count="4">
    <mergeCell ref="L22:M22"/>
    <mergeCell ref="C1:H1"/>
    <mergeCell ref="D22:E22"/>
    <mergeCell ref="H22:I22"/>
  </mergeCells>
  <printOptions verticalCentered="1" gridLines="1"/>
  <pageMargins left="0.70866141732283472" right="0.70866141732283472" top="0.98425196850393704" bottom="0.78740157480314965" header="0.31496062992125984" footer="0.31496062992125984"/>
  <pageSetup paperSize="9" scale="99" orientation="landscape" horizontalDpi="4294967293" r:id="rId1"/>
  <headerFooter>
    <oddHeader>&amp;C&amp;"Arial,Kursiv"&amp;K575757&amp;F</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9"/>
  <sheetViews>
    <sheetView showZeros="0" zoomScaleNormal="100" workbookViewId="0">
      <pane ySplit="2" topLeftCell="A3" activePane="bottomLeft" state="frozen"/>
      <selection sqref="A1:B1"/>
      <selection pane="bottomLeft" sqref="A1:E1"/>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38" t="s">
        <v>87</v>
      </c>
      <c r="G1" s="138"/>
      <c r="H1" s="138"/>
      <c r="I1" s="138"/>
      <c r="J1" s="138"/>
      <c r="K1" s="138" t="s">
        <v>88</v>
      </c>
      <c r="L1" s="138"/>
      <c r="M1" s="104" t="s">
        <v>0</v>
      </c>
      <c r="N1" s="105" t="s">
        <v>1</v>
      </c>
    </row>
    <row r="2" spans="1:14" s="13" customFormat="1" ht="17.100000000000001" customHeight="1" x14ac:dyDescent="0.2">
      <c r="A2" s="92" t="s">
        <v>2</v>
      </c>
      <c r="B2" s="93" t="s">
        <v>3</v>
      </c>
      <c r="C2" s="94" t="s">
        <v>4</v>
      </c>
      <c r="D2" s="94" t="s">
        <v>5</v>
      </c>
      <c r="E2" s="144" t="s">
        <v>6</v>
      </c>
      <c r="F2" s="144"/>
      <c r="G2" s="94" t="s">
        <v>7</v>
      </c>
      <c r="H2" s="94" t="s">
        <v>8</v>
      </c>
      <c r="I2" s="94" t="s">
        <v>9</v>
      </c>
      <c r="J2" s="94" t="s">
        <v>10</v>
      </c>
      <c r="K2" s="94" t="s">
        <v>11</v>
      </c>
      <c r="L2" s="95" t="s">
        <v>12</v>
      </c>
      <c r="M2" s="94" t="s">
        <v>13</v>
      </c>
      <c r="N2" s="96" t="s">
        <v>14</v>
      </c>
    </row>
    <row r="3" spans="1:14" s="13" customFormat="1" ht="15" customHeight="1" x14ac:dyDescent="0.2">
      <c r="A3" s="14"/>
      <c r="B3" s="15"/>
      <c r="C3" s="16">
        <f>A3</f>
        <v>0</v>
      </c>
      <c r="D3" s="15"/>
      <c r="E3" s="143"/>
      <c r="F3" s="143"/>
      <c r="G3" s="17">
        <f t="shared" ref="G3:G33" si="0">(DAYS360(A3,C3,TRUE)*24)+ROUNDUP((((HOUR(D3)-HOUR(B3))*60)+MINUTE(D3)-MINUTE(B3))/60,0)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A4</f>
        <v>0</v>
      </c>
      <c r="D4" s="15"/>
      <c r="E4" s="139"/>
      <c r="F4" s="139"/>
      <c r="G4" s="17">
        <f t="shared" si="0"/>
        <v>0</v>
      </c>
      <c r="H4" s="17">
        <f t="shared" ref="H4:H33" si="1">IF(G4&gt;=4,(ROUNDDOWN(G4/24,0)*12)+(MIN(MOD(G4,24),12)),0)</f>
        <v>0</v>
      </c>
      <c r="I4" s="18">
        <v>0</v>
      </c>
      <c r="J4" s="18"/>
      <c r="K4" s="19">
        <f t="shared" ref="K4:K33" si="2">IF(I4&lt;&gt;"",J4-I4,"")</f>
        <v>0</v>
      </c>
      <c r="L4" s="20"/>
      <c r="M4" s="21" t="str">
        <f t="shared" ref="M4:M33" si="3">IF(K4&gt;50,MAX(0,IF((H4&gt;=3),H4*$N$39/12,0)),"")</f>
        <v/>
      </c>
      <c r="N4" s="22"/>
    </row>
    <row r="5" spans="1:14" s="13" customFormat="1" ht="15" customHeight="1" x14ac:dyDescent="0.2">
      <c r="A5" s="14"/>
      <c r="B5" s="15"/>
      <c r="C5" s="16">
        <f t="shared" ref="C5:C11" si="4">A5</f>
        <v>0</v>
      </c>
      <c r="D5" s="15"/>
      <c r="E5" s="139"/>
      <c r="F5" s="139"/>
      <c r="G5" s="17">
        <f t="shared" si="0"/>
        <v>0</v>
      </c>
      <c r="H5" s="17">
        <f t="shared" si="1"/>
        <v>0</v>
      </c>
      <c r="I5" s="18">
        <v>0</v>
      </c>
      <c r="J5" s="18"/>
      <c r="K5" s="19">
        <f t="shared" si="2"/>
        <v>0</v>
      </c>
      <c r="L5" s="20"/>
      <c r="M5" s="21" t="str">
        <f t="shared" si="3"/>
        <v/>
      </c>
      <c r="N5" s="22"/>
    </row>
    <row r="6" spans="1:14" s="13" customFormat="1" ht="15" customHeight="1" x14ac:dyDescent="0.2">
      <c r="A6" s="14"/>
      <c r="B6" s="15"/>
      <c r="C6" s="16">
        <f t="shared" si="4"/>
        <v>0</v>
      </c>
      <c r="D6" s="15"/>
      <c r="E6" s="139"/>
      <c r="F6" s="139"/>
      <c r="G6" s="17">
        <f t="shared" si="0"/>
        <v>0</v>
      </c>
      <c r="H6" s="17">
        <f t="shared" si="1"/>
        <v>0</v>
      </c>
      <c r="I6" s="18">
        <v>0</v>
      </c>
      <c r="J6" s="18"/>
      <c r="K6" s="19">
        <f t="shared" si="2"/>
        <v>0</v>
      </c>
      <c r="L6" s="20"/>
      <c r="M6" s="21" t="str">
        <f t="shared" si="3"/>
        <v/>
      </c>
      <c r="N6" s="22"/>
    </row>
    <row r="7" spans="1:14" s="13" customFormat="1" ht="15" customHeight="1" x14ac:dyDescent="0.2">
      <c r="A7" s="14"/>
      <c r="B7" s="15"/>
      <c r="C7" s="16">
        <f t="shared" si="4"/>
        <v>0</v>
      </c>
      <c r="D7" s="15"/>
      <c r="E7" s="139"/>
      <c r="F7" s="139"/>
      <c r="G7" s="17">
        <f t="shared" si="0"/>
        <v>0</v>
      </c>
      <c r="H7" s="17">
        <f t="shared" si="1"/>
        <v>0</v>
      </c>
      <c r="I7" s="18">
        <v>0</v>
      </c>
      <c r="J7" s="18"/>
      <c r="K7" s="19">
        <f t="shared" si="2"/>
        <v>0</v>
      </c>
      <c r="L7" s="20"/>
      <c r="M7" s="21" t="str">
        <f t="shared" si="3"/>
        <v/>
      </c>
      <c r="N7" s="22"/>
    </row>
    <row r="8" spans="1:14" s="13" customFormat="1" ht="15" customHeight="1" x14ac:dyDescent="0.2">
      <c r="A8" s="14"/>
      <c r="B8" s="15"/>
      <c r="C8" s="16">
        <f t="shared" si="4"/>
        <v>0</v>
      </c>
      <c r="D8" s="15"/>
      <c r="E8" s="139"/>
      <c r="F8" s="139"/>
      <c r="G8" s="17">
        <f t="shared" si="0"/>
        <v>0</v>
      </c>
      <c r="H8" s="17">
        <f t="shared" si="1"/>
        <v>0</v>
      </c>
      <c r="I8" s="18">
        <v>0</v>
      </c>
      <c r="J8" s="18"/>
      <c r="K8" s="19">
        <f t="shared" si="2"/>
        <v>0</v>
      </c>
      <c r="L8" s="20"/>
      <c r="M8" s="21" t="str">
        <f t="shared" si="3"/>
        <v/>
      </c>
      <c r="N8" s="22"/>
    </row>
    <row r="9" spans="1:14" s="13" customFormat="1" ht="15" customHeight="1" x14ac:dyDescent="0.2">
      <c r="A9" s="14"/>
      <c r="B9" s="15"/>
      <c r="C9" s="16">
        <f t="shared" si="4"/>
        <v>0</v>
      </c>
      <c r="D9" s="15"/>
      <c r="E9" s="139"/>
      <c r="F9" s="139"/>
      <c r="G9" s="17">
        <f t="shared" si="0"/>
        <v>0</v>
      </c>
      <c r="H9" s="17">
        <f t="shared" si="1"/>
        <v>0</v>
      </c>
      <c r="I9" s="18">
        <v>0</v>
      </c>
      <c r="J9" s="18"/>
      <c r="K9" s="19">
        <f t="shared" si="2"/>
        <v>0</v>
      </c>
      <c r="L9" s="20"/>
      <c r="M9" s="21" t="str">
        <f t="shared" si="3"/>
        <v/>
      </c>
      <c r="N9" s="22"/>
    </row>
    <row r="10" spans="1:14" s="13" customFormat="1" ht="15" customHeight="1" x14ac:dyDescent="0.2">
      <c r="A10" s="14"/>
      <c r="B10" s="15"/>
      <c r="C10" s="16">
        <f t="shared" si="4"/>
        <v>0</v>
      </c>
      <c r="D10" s="15"/>
      <c r="E10" s="139"/>
      <c r="F10" s="139"/>
      <c r="G10" s="17">
        <f t="shared" si="0"/>
        <v>0</v>
      </c>
      <c r="H10" s="17">
        <f t="shared" si="1"/>
        <v>0</v>
      </c>
      <c r="I10" s="18">
        <v>0</v>
      </c>
      <c r="J10" s="18"/>
      <c r="K10" s="19">
        <f t="shared" si="2"/>
        <v>0</v>
      </c>
      <c r="L10" s="20"/>
      <c r="M10" s="21" t="str">
        <f t="shared" si="3"/>
        <v/>
      </c>
      <c r="N10" s="22"/>
    </row>
    <row r="11" spans="1:14" s="13" customFormat="1" ht="15" customHeight="1" x14ac:dyDescent="0.2">
      <c r="A11" s="14"/>
      <c r="B11" s="15"/>
      <c r="C11" s="16">
        <f t="shared" si="4"/>
        <v>0</v>
      </c>
      <c r="D11" s="15"/>
      <c r="E11" s="139"/>
      <c r="F11" s="139"/>
      <c r="G11" s="17">
        <f t="shared" si="0"/>
        <v>0</v>
      </c>
      <c r="H11" s="17">
        <f t="shared" si="1"/>
        <v>0</v>
      </c>
      <c r="I11" s="18">
        <v>0</v>
      </c>
      <c r="J11" s="18"/>
      <c r="K11" s="19">
        <f t="shared" si="2"/>
        <v>0</v>
      </c>
      <c r="L11" s="20"/>
      <c r="M11" s="21" t="str">
        <f t="shared" si="3"/>
        <v/>
      </c>
      <c r="N11" s="22"/>
    </row>
    <row r="12" spans="1:14" s="13" customFormat="1" ht="15" customHeight="1" x14ac:dyDescent="0.2">
      <c r="A12" s="14"/>
      <c r="B12" s="15"/>
      <c r="C12" s="16">
        <f t="shared" ref="C12:C15" si="5">A12</f>
        <v>0</v>
      </c>
      <c r="D12" s="15"/>
      <c r="E12" s="139"/>
      <c r="F12" s="139"/>
      <c r="G12" s="17">
        <f t="shared" si="0"/>
        <v>0</v>
      </c>
      <c r="H12" s="17">
        <f t="shared" si="1"/>
        <v>0</v>
      </c>
      <c r="I12" s="18">
        <v>0</v>
      </c>
      <c r="J12" s="18"/>
      <c r="K12" s="19">
        <f t="shared" si="2"/>
        <v>0</v>
      </c>
      <c r="L12" s="20"/>
      <c r="M12" s="21" t="str">
        <f t="shared" si="3"/>
        <v/>
      </c>
      <c r="N12" s="22"/>
    </row>
    <row r="13" spans="1:14" s="13" customFormat="1" ht="15" customHeight="1" x14ac:dyDescent="0.2">
      <c r="A13" s="14"/>
      <c r="B13" s="15"/>
      <c r="C13" s="16">
        <f t="shared" si="5"/>
        <v>0</v>
      </c>
      <c r="D13" s="15"/>
      <c r="E13" s="139"/>
      <c r="F13" s="139"/>
      <c r="G13" s="17">
        <f t="shared" si="0"/>
        <v>0</v>
      </c>
      <c r="H13" s="17">
        <f t="shared" si="1"/>
        <v>0</v>
      </c>
      <c r="I13" s="18">
        <v>0</v>
      </c>
      <c r="J13" s="18"/>
      <c r="K13" s="19">
        <f t="shared" si="2"/>
        <v>0</v>
      </c>
      <c r="L13" s="20"/>
      <c r="M13" s="21" t="str">
        <f t="shared" si="3"/>
        <v/>
      </c>
      <c r="N13" s="22"/>
    </row>
    <row r="14" spans="1:14" s="13" customFormat="1" ht="15" customHeight="1" x14ac:dyDescent="0.2">
      <c r="A14" s="14"/>
      <c r="B14" s="15"/>
      <c r="C14" s="16">
        <f t="shared" si="5"/>
        <v>0</v>
      </c>
      <c r="D14" s="15"/>
      <c r="E14" s="139"/>
      <c r="F14" s="139"/>
      <c r="G14" s="17">
        <f t="shared" si="0"/>
        <v>0</v>
      </c>
      <c r="H14" s="17">
        <f t="shared" si="1"/>
        <v>0</v>
      </c>
      <c r="I14" s="18">
        <v>0</v>
      </c>
      <c r="J14" s="18"/>
      <c r="K14" s="19">
        <f t="shared" si="2"/>
        <v>0</v>
      </c>
      <c r="L14" s="20"/>
      <c r="M14" s="21" t="str">
        <f t="shared" si="3"/>
        <v/>
      </c>
      <c r="N14" s="22"/>
    </row>
    <row r="15" spans="1:14" s="13" customFormat="1" ht="15" customHeight="1" x14ac:dyDescent="0.2">
      <c r="A15" s="14"/>
      <c r="B15" s="15"/>
      <c r="C15" s="16">
        <f t="shared" si="5"/>
        <v>0</v>
      </c>
      <c r="D15" s="15"/>
      <c r="E15" s="139"/>
      <c r="F15" s="139"/>
      <c r="G15" s="17">
        <f t="shared" si="0"/>
        <v>0</v>
      </c>
      <c r="H15" s="17">
        <f t="shared" si="1"/>
        <v>0</v>
      </c>
      <c r="I15" s="18">
        <v>0</v>
      </c>
      <c r="J15" s="18"/>
      <c r="K15" s="19">
        <f t="shared" si="2"/>
        <v>0</v>
      </c>
      <c r="L15" s="20"/>
      <c r="M15" s="21" t="str">
        <f t="shared" si="3"/>
        <v/>
      </c>
      <c r="N15" s="22"/>
    </row>
    <row r="16" spans="1:14" s="13" customFormat="1" ht="15" customHeight="1" x14ac:dyDescent="0.2">
      <c r="A16" s="14"/>
      <c r="B16" s="15"/>
      <c r="C16" s="16">
        <f t="shared" ref="C16:C29" si="6">A16</f>
        <v>0</v>
      </c>
      <c r="D16" s="15"/>
      <c r="E16" s="139"/>
      <c r="F16" s="139"/>
      <c r="G16" s="17">
        <f t="shared" si="0"/>
        <v>0</v>
      </c>
      <c r="H16" s="17">
        <f t="shared" si="1"/>
        <v>0</v>
      </c>
      <c r="I16" s="18">
        <v>0</v>
      </c>
      <c r="J16" s="18"/>
      <c r="K16" s="19">
        <f t="shared" ref="K16:K29" si="7">IF(I16&lt;&gt;"",J16-I16,"")</f>
        <v>0</v>
      </c>
      <c r="L16" s="20"/>
      <c r="M16" s="21" t="str">
        <f t="shared" si="3"/>
        <v/>
      </c>
      <c r="N16" s="22"/>
    </row>
    <row r="17" spans="1:15" s="13" customFormat="1" ht="15" customHeight="1" x14ac:dyDescent="0.2">
      <c r="A17" s="14"/>
      <c r="B17" s="15"/>
      <c r="C17" s="16">
        <f t="shared" si="6"/>
        <v>0</v>
      </c>
      <c r="D17" s="15"/>
      <c r="E17" s="139"/>
      <c r="F17" s="139"/>
      <c r="G17" s="17">
        <f t="shared" si="0"/>
        <v>0</v>
      </c>
      <c r="H17" s="17">
        <f t="shared" si="1"/>
        <v>0</v>
      </c>
      <c r="I17" s="18">
        <v>0</v>
      </c>
      <c r="J17" s="18"/>
      <c r="K17" s="19">
        <f t="shared" si="7"/>
        <v>0</v>
      </c>
      <c r="L17" s="20"/>
      <c r="M17" s="21" t="str">
        <f t="shared" si="3"/>
        <v/>
      </c>
      <c r="N17" s="22"/>
    </row>
    <row r="18" spans="1:15" s="13" customFormat="1" ht="15" customHeight="1" x14ac:dyDescent="0.2">
      <c r="A18" s="14"/>
      <c r="B18" s="15"/>
      <c r="C18" s="16">
        <f t="shared" si="6"/>
        <v>0</v>
      </c>
      <c r="D18" s="15"/>
      <c r="E18" s="139"/>
      <c r="F18" s="139"/>
      <c r="G18" s="17">
        <f t="shared" si="0"/>
        <v>0</v>
      </c>
      <c r="H18" s="17">
        <f t="shared" si="1"/>
        <v>0</v>
      </c>
      <c r="I18" s="18">
        <v>0</v>
      </c>
      <c r="J18" s="18"/>
      <c r="K18" s="19">
        <f t="shared" si="7"/>
        <v>0</v>
      </c>
      <c r="L18" s="20"/>
      <c r="M18" s="21" t="str">
        <f t="shared" si="3"/>
        <v/>
      </c>
      <c r="N18" s="22"/>
    </row>
    <row r="19" spans="1:15" s="13" customFormat="1" ht="15" customHeight="1" x14ac:dyDescent="0.2">
      <c r="A19" s="14"/>
      <c r="B19" s="15"/>
      <c r="C19" s="16">
        <f t="shared" si="6"/>
        <v>0</v>
      </c>
      <c r="D19" s="15"/>
      <c r="E19" s="139"/>
      <c r="F19" s="139"/>
      <c r="G19" s="17">
        <f t="shared" si="0"/>
        <v>0</v>
      </c>
      <c r="H19" s="17">
        <f t="shared" si="1"/>
        <v>0</v>
      </c>
      <c r="I19" s="18">
        <v>0</v>
      </c>
      <c r="J19" s="18"/>
      <c r="K19" s="19">
        <f t="shared" si="7"/>
        <v>0</v>
      </c>
      <c r="L19" s="20"/>
      <c r="M19" s="21" t="str">
        <f t="shared" si="3"/>
        <v/>
      </c>
      <c r="N19" s="22"/>
    </row>
    <row r="20" spans="1:15" s="13" customFormat="1" ht="15" customHeight="1" x14ac:dyDescent="0.2">
      <c r="A20" s="14"/>
      <c r="B20" s="15"/>
      <c r="C20" s="16">
        <f t="shared" si="6"/>
        <v>0</v>
      </c>
      <c r="D20" s="15"/>
      <c r="E20" s="139"/>
      <c r="F20" s="139"/>
      <c r="G20" s="17">
        <f t="shared" si="0"/>
        <v>0</v>
      </c>
      <c r="H20" s="17">
        <f t="shared" si="1"/>
        <v>0</v>
      </c>
      <c r="I20" s="18">
        <v>0</v>
      </c>
      <c r="J20" s="18"/>
      <c r="K20" s="19">
        <f t="shared" si="7"/>
        <v>0</v>
      </c>
      <c r="L20" s="20"/>
      <c r="M20" s="21" t="str">
        <f t="shared" si="3"/>
        <v/>
      </c>
      <c r="N20" s="22"/>
    </row>
    <row r="21" spans="1:15" s="13" customFormat="1" ht="15" customHeight="1" x14ac:dyDescent="0.2">
      <c r="A21" s="14"/>
      <c r="B21" s="15"/>
      <c r="C21" s="16">
        <f t="shared" si="6"/>
        <v>0</v>
      </c>
      <c r="D21" s="15"/>
      <c r="E21" s="139"/>
      <c r="F21" s="139"/>
      <c r="G21" s="17">
        <f t="shared" si="0"/>
        <v>0</v>
      </c>
      <c r="H21" s="17">
        <f t="shared" si="1"/>
        <v>0</v>
      </c>
      <c r="I21" s="18">
        <v>0</v>
      </c>
      <c r="J21" s="18"/>
      <c r="K21" s="19">
        <f t="shared" si="7"/>
        <v>0</v>
      </c>
      <c r="L21" s="20"/>
      <c r="M21" s="21" t="str">
        <f t="shared" si="3"/>
        <v/>
      </c>
      <c r="N21" s="22"/>
    </row>
    <row r="22" spans="1:15" s="13" customFormat="1" ht="15" customHeight="1" x14ac:dyDescent="0.2">
      <c r="A22" s="14"/>
      <c r="B22" s="15"/>
      <c r="C22" s="16">
        <f t="shared" si="6"/>
        <v>0</v>
      </c>
      <c r="D22" s="15"/>
      <c r="E22" s="139"/>
      <c r="F22" s="139"/>
      <c r="G22" s="17">
        <f t="shared" si="0"/>
        <v>0</v>
      </c>
      <c r="H22" s="17">
        <f t="shared" si="1"/>
        <v>0</v>
      </c>
      <c r="I22" s="18">
        <v>0</v>
      </c>
      <c r="J22" s="18"/>
      <c r="K22" s="19">
        <f t="shared" si="7"/>
        <v>0</v>
      </c>
      <c r="L22" s="20"/>
      <c r="M22" s="21" t="str">
        <f t="shared" si="3"/>
        <v/>
      </c>
      <c r="N22" s="22"/>
    </row>
    <row r="23" spans="1:15" s="13" customFormat="1" ht="15" customHeight="1" x14ac:dyDescent="0.2">
      <c r="A23" s="14"/>
      <c r="B23" s="15"/>
      <c r="C23" s="16">
        <f t="shared" si="6"/>
        <v>0</v>
      </c>
      <c r="D23" s="15"/>
      <c r="E23" s="139"/>
      <c r="F23" s="139"/>
      <c r="G23" s="17">
        <f t="shared" si="0"/>
        <v>0</v>
      </c>
      <c r="H23" s="17">
        <f t="shared" si="1"/>
        <v>0</v>
      </c>
      <c r="I23" s="18">
        <v>0</v>
      </c>
      <c r="J23" s="18"/>
      <c r="K23" s="19">
        <f t="shared" si="7"/>
        <v>0</v>
      </c>
      <c r="L23" s="20"/>
      <c r="M23" s="21" t="str">
        <f t="shared" si="3"/>
        <v/>
      </c>
      <c r="N23" s="22"/>
      <c r="O23" s="20"/>
    </row>
    <row r="24" spans="1:15" s="13" customFormat="1" ht="15" customHeight="1" x14ac:dyDescent="0.2">
      <c r="A24" s="14"/>
      <c r="B24" s="15"/>
      <c r="C24" s="16">
        <f t="shared" si="6"/>
        <v>0</v>
      </c>
      <c r="D24" s="15"/>
      <c r="E24" s="139"/>
      <c r="F24" s="139"/>
      <c r="G24" s="17">
        <f t="shared" si="0"/>
        <v>0</v>
      </c>
      <c r="H24" s="17">
        <f t="shared" si="1"/>
        <v>0</v>
      </c>
      <c r="I24" s="18">
        <v>0</v>
      </c>
      <c r="J24" s="18"/>
      <c r="K24" s="19">
        <f t="shared" si="7"/>
        <v>0</v>
      </c>
      <c r="L24" s="20"/>
      <c r="M24" s="21" t="str">
        <f t="shared" si="3"/>
        <v/>
      </c>
      <c r="N24" s="22"/>
    </row>
    <row r="25" spans="1:15" s="13" customFormat="1" ht="15" customHeight="1" x14ac:dyDescent="0.2">
      <c r="A25" s="14"/>
      <c r="B25" s="15"/>
      <c r="C25" s="16">
        <f t="shared" si="6"/>
        <v>0</v>
      </c>
      <c r="D25" s="15"/>
      <c r="E25" s="139"/>
      <c r="F25" s="139"/>
      <c r="G25" s="17">
        <f t="shared" si="0"/>
        <v>0</v>
      </c>
      <c r="H25" s="17">
        <f t="shared" si="1"/>
        <v>0</v>
      </c>
      <c r="I25" s="18">
        <v>0</v>
      </c>
      <c r="J25" s="18"/>
      <c r="K25" s="19">
        <f t="shared" si="7"/>
        <v>0</v>
      </c>
      <c r="L25" s="20"/>
      <c r="M25" s="21" t="str">
        <f t="shared" si="3"/>
        <v/>
      </c>
      <c r="N25" s="22"/>
    </row>
    <row r="26" spans="1:15" s="13" customFormat="1" ht="15" customHeight="1" x14ac:dyDescent="0.2">
      <c r="A26" s="14"/>
      <c r="B26" s="15"/>
      <c r="C26" s="16">
        <f t="shared" si="6"/>
        <v>0</v>
      </c>
      <c r="D26" s="15"/>
      <c r="E26" s="139"/>
      <c r="F26" s="139"/>
      <c r="G26" s="17">
        <f t="shared" si="0"/>
        <v>0</v>
      </c>
      <c r="H26" s="17">
        <f t="shared" si="1"/>
        <v>0</v>
      </c>
      <c r="I26" s="18">
        <v>0</v>
      </c>
      <c r="J26" s="18"/>
      <c r="K26" s="19">
        <f t="shared" si="7"/>
        <v>0</v>
      </c>
      <c r="L26" s="20"/>
      <c r="M26" s="21" t="str">
        <f t="shared" si="3"/>
        <v/>
      </c>
      <c r="N26" s="22"/>
    </row>
    <row r="27" spans="1:15" s="13" customFormat="1" ht="15" customHeight="1" x14ac:dyDescent="0.2">
      <c r="A27" s="14"/>
      <c r="B27" s="15"/>
      <c r="C27" s="16">
        <f t="shared" si="6"/>
        <v>0</v>
      </c>
      <c r="D27" s="15"/>
      <c r="E27" s="139"/>
      <c r="F27" s="139"/>
      <c r="G27" s="17">
        <f t="shared" si="0"/>
        <v>0</v>
      </c>
      <c r="H27" s="17">
        <f t="shared" si="1"/>
        <v>0</v>
      </c>
      <c r="I27" s="18">
        <v>0</v>
      </c>
      <c r="J27" s="18"/>
      <c r="K27" s="19">
        <f t="shared" si="7"/>
        <v>0</v>
      </c>
      <c r="L27" s="20"/>
      <c r="M27" s="21" t="str">
        <f t="shared" si="3"/>
        <v/>
      </c>
      <c r="N27" s="22"/>
    </row>
    <row r="28" spans="1:15" s="13" customFormat="1" ht="15" customHeight="1" x14ac:dyDescent="0.2">
      <c r="A28" s="14"/>
      <c r="B28" s="15"/>
      <c r="C28" s="16">
        <f t="shared" si="6"/>
        <v>0</v>
      </c>
      <c r="D28" s="15"/>
      <c r="E28" s="139"/>
      <c r="F28" s="139"/>
      <c r="G28" s="17">
        <f t="shared" si="0"/>
        <v>0</v>
      </c>
      <c r="H28" s="17">
        <f t="shared" si="1"/>
        <v>0</v>
      </c>
      <c r="I28" s="18">
        <v>0</v>
      </c>
      <c r="J28" s="18"/>
      <c r="K28" s="19">
        <f t="shared" si="7"/>
        <v>0</v>
      </c>
      <c r="L28" s="20"/>
      <c r="M28" s="21" t="str">
        <f t="shared" si="3"/>
        <v/>
      </c>
      <c r="N28" s="22"/>
    </row>
    <row r="29" spans="1:15" s="13" customFormat="1" ht="15" customHeight="1" x14ac:dyDescent="0.2">
      <c r="A29" s="14"/>
      <c r="B29" s="15"/>
      <c r="C29" s="16">
        <f t="shared" si="6"/>
        <v>0</v>
      </c>
      <c r="D29" s="15"/>
      <c r="E29" s="139"/>
      <c r="F29" s="139"/>
      <c r="G29" s="17">
        <f t="shared" si="0"/>
        <v>0</v>
      </c>
      <c r="H29" s="17">
        <f t="shared" si="1"/>
        <v>0</v>
      </c>
      <c r="I29" s="18">
        <v>0</v>
      </c>
      <c r="J29" s="18"/>
      <c r="K29" s="19">
        <f t="shared" si="7"/>
        <v>0</v>
      </c>
      <c r="L29" s="20"/>
      <c r="M29" s="21" t="str">
        <f t="shared" si="3"/>
        <v/>
      </c>
      <c r="N29" s="22"/>
    </row>
    <row r="30" spans="1:15" s="13" customFormat="1" ht="15" customHeight="1" x14ac:dyDescent="0.2">
      <c r="A30" s="14"/>
      <c r="B30" s="15"/>
      <c r="C30" s="16">
        <f>A30</f>
        <v>0</v>
      </c>
      <c r="D30" s="15"/>
      <c r="E30" s="139"/>
      <c r="F30" s="139"/>
      <c r="G30" s="17">
        <f t="shared" si="0"/>
        <v>0</v>
      </c>
      <c r="H30" s="17">
        <f t="shared" si="1"/>
        <v>0</v>
      </c>
      <c r="I30" s="18">
        <v>0</v>
      </c>
      <c r="J30" s="18"/>
      <c r="K30" s="19">
        <f t="shared" si="2"/>
        <v>0</v>
      </c>
      <c r="L30" s="20"/>
      <c r="M30" s="21" t="str">
        <f t="shared" si="3"/>
        <v/>
      </c>
      <c r="N30" s="22"/>
    </row>
    <row r="31" spans="1:15" s="13" customFormat="1" ht="15" customHeight="1" x14ac:dyDescent="0.2">
      <c r="A31" s="14"/>
      <c r="B31" s="15"/>
      <c r="C31" s="16">
        <f>A31</f>
        <v>0</v>
      </c>
      <c r="D31" s="15"/>
      <c r="E31" s="139"/>
      <c r="F31" s="139"/>
      <c r="G31" s="17">
        <f t="shared" si="0"/>
        <v>0</v>
      </c>
      <c r="H31" s="17">
        <f t="shared" si="1"/>
        <v>0</v>
      </c>
      <c r="I31" s="18">
        <v>0</v>
      </c>
      <c r="J31" s="18"/>
      <c r="K31" s="19">
        <f t="shared" si="2"/>
        <v>0</v>
      </c>
      <c r="L31" s="20"/>
      <c r="M31" s="21" t="str">
        <f t="shared" si="3"/>
        <v/>
      </c>
      <c r="N31" s="22"/>
    </row>
    <row r="32" spans="1:15" s="13" customFormat="1" ht="15" customHeight="1" x14ac:dyDescent="0.2">
      <c r="A32" s="14"/>
      <c r="B32" s="15"/>
      <c r="C32" s="16">
        <f>A32</f>
        <v>0</v>
      </c>
      <c r="D32" s="15"/>
      <c r="E32" s="139"/>
      <c r="F32" s="139"/>
      <c r="G32" s="17">
        <f t="shared" si="0"/>
        <v>0</v>
      </c>
      <c r="H32" s="17">
        <f t="shared" si="1"/>
        <v>0</v>
      </c>
      <c r="I32" s="18">
        <v>0</v>
      </c>
      <c r="J32" s="18"/>
      <c r="K32" s="19">
        <f t="shared" si="2"/>
        <v>0</v>
      </c>
      <c r="L32" s="20"/>
      <c r="M32" s="21" t="str">
        <f t="shared" si="3"/>
        <v/>
      </c>
      <c r="N32" s="22"/>
    </row>
    <row r="33" spans="1:15" s="13" customFormat="1" ht="15" customHeight="1" x14ac:dyDescent="0.2">
      <c r="A33" s="23"/>
      <c r="B33" s="24"/>
      <c r="C33" s="24">
        <f>A33</f>
        <v>0</v>
      </c>
      <c r="D33" s="25"/>
      <c r="E33" s="147"/>
      <c r="F33" s="147"/>
      <c r="G33" s="26">
        <f t="shared" si="0"/>
        <v>0</v>
      </c>
      <c r="H33" s="17">
        <f t="shared" si="1"/>
        <v>0</v>
      </c>
      <c r="I33" s="27">
        <v>0</v>
      </c>
      <c r="J33" s="27"/>
      <c r="K33" s="28">
        <f t="shared" si="2"/>
        <v>0</v>
      </c>
      <c r="L33" s="29"/>
      <c r="M33" s="30" t="str">
        <f t="shared" si="3"/>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v>26.4</v>
      </c>
    </row>
    <row r="40" spans="1:15" s="13" customFormat="1" ht="15" customHeight="1" x14ac:dyDescent="0.2">
      <c r="A40" s="41"/>
      <c r="B40" s="20"/>
      <c r="C40" s="139"/>
      <c r="D40" s="139"/>
      <c r="E40" s="139"/>
      <c r="F40" s="36"/>
      <c r="G40" s="36"/>
      <c r="H40" s="36"/>
      <c r="I40" s="36"/>
      <c r="J40" s="37"/>
      <c r="L40" s="42"/>
      <c r="M40" s="44" t="s">
        <v>27</v>
      </c>
      <c r="N40" s="122">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2"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972foE2wY+aiD7uB5ESrII7TFhXOgPeALvXaz14O5tyRa8i4zxUv2+WynItbeFfPy8ISN/wVOa6mAvZC2dMa1A==" saltValue="Xa/4tydHA2U+xluSwrKL1A==" spinCount="100000" sheet="1" objects="1" scenarios="1"/>
  <mergeCells count="50">
    <mergeCell ref="E31:F31"/>
    <mergeCell ref="E32:F32"/>
    <mergeCell ref="E33:F33"/>
    <mergeCell ref="E34:F34"/>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E6:F6"/>
    <mergeCell ref="E7:F7"/>
    <mergeCell ref="E8:F8"/>
    <mergeCell ref="E9:F9"/>
    <mergeCell ref="E10:F10"/>
    <mergeCell ref="E3:F3"/>
    <mergeCell ref="E4:F4"/>
    <mergeCell ref="E5:F5"/>
    <mergeCell ref="F1:J1"/>
    <mergeCell ref="A1:E1"/>
    <mergeCell ref="K1:L1"/>
    <mergeCell ref="C47:E47"/>
    <mergeCell ref="C45:E45"/>
    <mergeCell ref="C39:E39"/>
    <mergeCell ref="C40:E40"/>
    <mergeCell ref="C43:E43"/>
    <mergeCell ref="C44:E44"/>
    <mergeCell ref="C46:E46"/>
    <mergeCell ref="C41:E41"/>
    <mergeCell ref="C42:E42"/>
    <mergeCell ref="A34:D34"/>
    <mergeCell ref="C36:E36"/>
    <mergeCell ref="C37:E37"/>
    <mergeCell ref="C38:E38"/>
    <mergeCell ref="A35:N35"/>
    <mergeCell ref="E2:F2"/>
  </mergeCells>
  <phoneticPr fontId="0" type="noConversion"/>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32</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M6VoEUDGMcu00fpWnAZIEqRQHL8X/ewOTM8VYWXn1aBMyKKbjN2Ev0xsJYvXwwFivQYBRhNTINbdPDo/WtY7FQ==" saltValue="RgrvEsbFmDPuxDQT/BuZEg=="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33</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Fpyhpa/P9HU/Z2ED8sfGlDnlmC81hNnS4oK/JbQDfstxoYLW9jV3OI/PE+9Tk9gIWjlVJUYllgKrrlvVOmagvg==" saltValue="9kHKe5R+1PYQcP+3kUANeQ=="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34</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MizuS5DkC9nbfbxUjlak3uR383SZPZ/TZz7jJvN7iuLX5E42NaecB0zAgqzPSC/cqe+PStABOmX2zUAm/XJ5JA==" saltValue="Wjcc0nsxMzHKnsgqFhnOzQ=="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35</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m+AiMBcExyafCjW7gGxbxQOqxO49izkzBS/nKTnd4Me1+iHpTxQ3q0aR8cPlyObwN6NEDBwS4vmXRsAhmldqEQ==" saltValue="TNcfFinlmuNmXBoYKqM15A=="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36</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ncjVqnez3vbWibF8OQs9RqgcEjtu/HcnfV5yq6k45Vk0fpMXLxt6WsUtK69SEkZxz23BLcdFf+qNm6hd6OnSWQ==" saltValue="4mJn4PogPiribpYMYG19sw=="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37</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9vVqyvyOfcOa9QneClxmPxsdocphoxdgLpRIFRtQVgliDX1W/G2m4w6YTkxsySRw29UhbY5pq5LyHOPyAAQtiw==" saltValue="GPs/ANx0BnLK+oRQT7TQkA=="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9"/>
  <sheetViews>
    <sheetView showZeros="0" zoomScaleNormal="100" workbookViewId="0">
      <pane ySplit="2" topLeftCell="A3" activePane="bottomLeft" state="frozen"/>
      <selection activeCell="A3" sqref="A3"/>
      <selection pane="bottomLeft" activeCell="A3" sqref="A3"/>
    </sheetView>
  </sheetViews>
  <sheetFormatPr baseColWidth="10" defaultColWidth="11.42578125" defaultRowHeight="14.25" x14ac:dyDescent="0.2"/>
  <cols>
    <col min="1" max="4" width="8.7109375" style="49" customWidth="1"/>
    <col min="5" max="5" width="35.7109375" style="49" customWidth="1"/>
    <col min="6" max="9" width="8.7109375" style="49" customWidth="1"/>
    <col min="10" max="11" width="9.7109375" style="49" customWidth="1"/>
    <col min="12" max="12" width="35.7109375" style="49" customWidth="1"/>
    <col min="13" max="14" width="8.7109375" style="49" customWidth="1"/>
    <col min="15" max="16384" width="11.42578125" style="49"/>
  </cols>
  <sheetData>
    <row r="1" spans="1:14" s="12" customFormat="1" ht="24.95" customHeight="1" x14ac:dyDescent="0.2">
      <c r="A1" s="145" t="s">
        <v>97</v>
      </c>
      <c r="B1" s="146"/>
      <c r="C1" s="146"/>
      <c r="D1" s="146"/>
      <c r="E1" s="146"/>
      <c r="F1" s="150" t="str">
        <f>Jan!F1</f>
        <v>Vorname NAME</v>
      </c>
      <c r="G1" s="150"/>
      <c r="H1" s="150"/>
      <c r="I1" s="150"/>
      <c r="J1" s="150"/>
      <c r="K1" s="150" t="str">
        <f>Jan!K1</f>
        <v>KFZ Kennzeichen</v>
      </c>
      <c r="L1" s="150"/>
      <c r="M1" s="106" t="s">
        <v>38</v>
      </c>
      <c r="N1" s="107" t="str">
        <f>Jan!N1</f>
        <v>xxxx</v>
      </c>
    </row>
    <row r="2" spans="1:14" s="13" customFormat="1" ht="17.100000000000001" customHeight="1" x14ac:dyDescent="0.2">
      <c r="A2" s="97" t="s">
        <v>2</v>
      </c>
      <c r="B2" s="98" t="s">
        <v>3</v>
      </c>
      <c r="C2" s="99" t="s">
        <v>4</v>
      </c>
      <c r="D2" s="99" t="s">
        <v>5</v>
      </c>
      <c r="E2" s="151" t="s">
        <v>6</v>
      </c>
      <c r="F2" s="151"/>
      <c r="G2" s="99" t="s">
        <v>7</v>
      </c>
      <c r="H2" s="99" t="s">
        <v>8</v>
      </c>
      <c r="I2" s="99" t="s">
        <v>9</v>
      </c>
      <c r="J2" s="99" t="s">
        <v>10</v>
      </c>
      <c r="K2" s="99" t="s">
        <v>11</v>
      </c>
      <c r="L2" s="100" t="s">
        <v>12</v>
      </c>
      <c r="M2" s="99" t="s">
        <v>13</v>
      </c>
      <c r="N2" s="101" t="s">
        <v>14</v>
      </c>
    </row>
    <row r="3" spans="1:14" s="13" customFormat="1" ht="15" customHeight="1" x14ac:dyDescent="0.2">
      <c r="A3" s="14"/>
      <c r="B3" s="15"/>
      <c r="C3" s="16">
        <f t="shared" ref="C3:C33" si="0">A3</f>
        <v>0</v>
      </c>
      <c r="D3" s="15"/>
      <c r="E3" s="143"/>
      <c r="F3" s="143"/>
      <c r="G3" s="17">
        <f t="shared" ref="G3:G33" si="1">(DAYS360(A3,C3,TRUE)*24)+ROUNDUP((((HOUR(D3)-HOUR(B3))*60)+MINUTE(D3)-MINUTE(B3))/60,0)</f>
        <v>0</v>
      </c>
      <c r="H3" s="17">
        <f>IF(G3&gt;=4,(ROUNDDOWN(G3/24,0)*12)+(MIN(MOD(G3,24),12)),0)</f>
        <v>0</v>
      </c>
      <c r="I3" s="18">
        <v>0</v>
      </c>
      <c r="J3" s="18"/>
      <c r="K3" s="19">
        <f>IF(I3&lt;&gt;"",J3-I3,"")</f>
        <v>0</v>
      </c>
      <c r="L3" s="20"/>
      <c r="M3" s="21" t="str">
        <f>IF(K3&gt;50,MAX(0,IF((H3&gt;=3),H3*$N$39/12,0)),"")</f>
        <v/>
      </c>
      <c r="N3" s="22"/>
    </row>
    <row r="4" spans="1:14" s="13" customFormat="1" ht="15" customHeight="1" x14ac:dyDescent="0.2">
      <c r="A4" s="14"/>
      <c r="B4" s="15"/>
      <c r="C4" s="16">
        <f t="shared" si="0"/>
        <v>0</v>
      </c>
      <c r="D4" s="15"/>
      <c r="E4" s="139"/>
      <c r="F4" s="139"/>
      <c r="G4" s="17">
        <f t="shared" si="1"/>
        <v>0</v>
      </c>
      <c r="H4" s="17">
        <f t="shared" ref="H4:H33" si="2">IF(G4&gt;=4,(ROUNDDOWN(G4/24,0)*12)+(MIN(MOD(G4,24),12)),0)</f>
        <v>0</v>
      </c>
      <c r="I4" s="18">
        <v>0</v>
      </c>
      <c r="J4" s="18"/>
      <c r="K4" s="19">
        <f t="shared" ref="K4:K33" si="3">IF(I4&lt;&gt;"",J4-I4,"")</f>
        <v>0</v>
      </c>
      <c r="L4" s="20"/>
      <c r="M4" s="21" t="str">
        <f t="shared" ref="M4:M33" si="4">IF(K4&gt;50,MAX(0,IF((H4&gt;=3),H4*$N$39/12,0)),"")</f>
        <v/>
      </c>
      <c r="N4" s="22"/>
    </row>
    <row r="5" spans="1:14" s="13" customFormat="1" ht="15" customHeight="1" x14ac:dyDescent="0.2">
      <c r="A5" s="14"/>
      <c r="B5" s="15"/>
      <c r="C5" s="16">
        <f t="shared" si="0"/>
        <v>0</v>
      </c>
      <c r="D5" s="15"/>
      <c r="E5" s="139"/>
      <c r="F5" s="139"/>
      <c r="G5" s="17">
        <f t="shared" si="1"/>
        <v>0</v>
      </c>
      <c r="H5" s="17">
        <f t="shared" si="2"/>
        <v>0</v>
      </c>
      <c r="I5" s="18">
        <v>0</v>
      </c>
      <c r="J5" s="18"/>
      <c r="K5" s="19">
        <f t="shared" si="3"/>
        <v>0</v>
      </c>
      <c r="L5" s="20"/>
      <c r="M5" s="21" t="str">
        <f t="shared" si="4"/>
        <v/>
      </c>
      <c r="N5" s="22"/>
    </row>
    <row r="6" spans="1:14" s="13" customFormat="1" ht="15" customHeight="1" x14ac:dyDescent="0.2">
      <c r="A6" s="14"/>
      <c r="B6" s="15"/>
      <c r="C6" s="16">
        <f t="shared" si="0"/>
        <v>0</v>
      </c>
      <c r="D6" s="15"/>
      <c r="E6" s="139"/>
      <c r="F6" s="139"/>
      <c r="G6" s="17">
        <f t="shared" si="1"/>
        <v>0</v>
      </c>
      <c r="H6" s="17">
        <f t="shared" si="2"/>
        <v>0</v>
      </c>
      <c r="I6" s="18">
        <v>0</v>
      </c>
      <c r="J6" s="18"/>
      <c r="K6" s="19">
        <f t="shared" si="3"/>
        <v>0</v>
      </c>
      <c r="L6" s="20"/>
      <c r="M6" s="21" t="str">
        <f t="shared" si="4"/>
        <v/>
      </c>
      <c r="N6" s="22"/>
    </row>
    <row r="7" spans="1:14" s="13" customFormat="1" ht="15" customHeight="1" x14ac:dyDescent="0.2">
      <c r="A7" s="14"/>
      <c r="B7" s="15"/>
      <c r="C7" s="16">
        <f t="shared" si="0"/>
        <v>0</v>
      </c>
      <c r="D7" s="15"/>
      <c r="E7" s="139"/>
      <c r="F7" s="139"/>
      <c r="G7" s="17">
        <f t="shared" si="1"/>
        <v>0</v>
      </c>
      <c r="H7" s="17">
        <f t="shared" si="2"/>
        <v>0</v>
      </c>
      <c r="I7" s="18">
        <v>0</v>
      </c>
      <c r="J7" s="18"/>
      <c r="K7" s="19">
        <f t="shared" si="3"/>
        <v>0</v>
      </c>
      <c r="L7" s="20"/>
      <c r="M7" s="21" t="str">
        <f t="shared" si="4"/>
        <v/>
      </c>
      <c r="N7" s="22"/>
    </row>
    <row r="8" spans="1:14" s="13" customFormat="1" ht="15" customHeight="1" x14ac:dyDescent="0.2">
      <c r="A8" s="14"/>
      <c r="B8" s="15"/>
      <c r="C8" s="16">
        <f t="shared" si="0"/>
        <v>0</v>
      </c>
      <c r="D8" s="15"/>
      <c r="E8" s="139"/>
      <c r="F8" s="139"/>
      <c r="G8" s="17">
        <f t="shared" si="1"/>
        <v>0</v>
      </c>
      <c r="H8" s="17">
        <f t="shared" si="2"/>
        <v>0</v>
      </c>
      <c r="I8" s="18">
        <v>0</v>
      </c>
      <c r="J8" s="18"/>
      <c r="K8" s="19">
        <f t="shared" si="3"/>
        <v>0</v>
      </c>
      <c r="L8" s="20"/>
      <c r="M8" s="21" t="str">
        <f t="shared" si="4"/>
        <v/>
      </c>
      <c r="N8" s="22"/>
    </row>
    <row r="9" spans="1:14" s="13" customFormat="1" ht="15" customHeight="1" x14ac:dyDescent="0.2">
      <c r="A9" s="14"/>
      <c r="B9" s="15"/>
      <c r="C9" s="16">
        <f t="shared" si="0"/>
        <v>0</v>
      </c>
      <c r="D9" s="15"/>
      <c r="E9" s="139"/>
      <c r="F9" s="139"/>
      <c r="G9" s="17">
        <f t="shared" si="1"/>
        <v>0</v>
      </c>
      <c r="H9" s="17">
        <f t="shared" si="2"/>
        <v>0</v>
      </c>
      <c r="I9" s="18">
        <v>0</v>
      </c>
      <c r="J9" s="18"/>
      <c r="K9" s="19">
        <f t="shared" si="3"/>
        <v>0</v>
      </c>
      <c r="L9" s="20"/>
      <c r="M9" s="21" t="str">
        <f t="shared" si="4"/>
        <v/>
      </c>
      <c r="N9" s="22"/>
    </row>
    <row r="10" spans="1:14" s="13" customFormat="1" ht="15" customHeight="1" x14ac:dyDescent="0.2">
      <c r="A10" s="14"/>
      <c r="B10" s="15"/>
      <c r="C10" s="16">
        <f t="shared" si="0"/>
        <v>0</v>
      </c>
      <c r="D10" s="15"/>
      <c r="E10" s="139"/>
      <c r="F10" s="139"/>
      <c r="G10" s="17">
        <f t="shared" si="1"/>
        <v>0</v>
      </c>
      <c r="H10" s="17">
        <f t="shared" si="2"/>
        <v>0</v>
      </c>
      <c r="I10" s="18">
        <v>0</v>
      </c>
      <c r="J10" s="18"/>
      <c r="K10" s="19">
        <f t="shared" si="3"/>
        <v>0</v>
      </c>
      <c r="L10" s="20"/>
      <c r="M10" s="21" t="str">
        <f t="shared" si="4"/>
        <v/>
      </c>
      <c r="N10" s="22"/>
    </row>
    <row r="11" spans="1:14" s="13" customFormat="1" ht="15" customHeight="1" x14ac:dyDescent="0.2">
      <c r="A11" s="14"/>
      <c r="B11" s="15"/>
      <c r="C11" s="16">
        <f t="shared" si="0"/>
        <v>0</v>
      </c>
      <c r="D11" s="15"/>
      <c r="E11" s="139"/>
      <c r="F11" s="139"/>
      <c r="G11" s="17">
        <f t="shared" si="1"/>
        <v>0</v>
      </c>
      <c r="H11" s="17">
        <f t="shared" si="2"/>
        <v>0</v>
      </c>
      <c r="I11" s="18">
        <v>0</v>
      </c>
      <c r="J11" s="18"/>
      <c r="K11" s="19">
        <f t="shared" si="3"/>
        <v>0</v>
      </c>
      <c r="L11" s="20"/>
      <c r="M11" s="21" t="str">
        <f t="shared" si="4"/>
        <v/>
      </c>
      <c r="N11" s="22"/>
    </row>
    <row r="12" spans="1:14" s="13" customFormat="1" ht="15" customHeight="1" x14ac:dyDescent="0.2">
      <c r="A12" s="14"/>
      <c r="B12" s="15"/>
      <c r="C12" s="16">
        <f t="shared" si="0"/>
        <v>0</v>
      </c>
      <c r="D12" s="15"/>
      <c r="E12" s="139"/>
      <c r="F12" s="139"/>
      <c r="G12" s="17">
        <f t="shared" si="1"/>
        <v>0</v>
      </c>
      <c r="H12" s="17">
        <f t="shared" si="2"/>
        <v>0</v>
      </c>
      <c r="I12" s="18">
        <v>0</v>
      </c>
      <c r="J12" s="18"/>
      <c r="K12" s="19">
        <f t="shared" si="3"/>
        <v>0</v>
      </c>
      <c r="L12" s="20"/>
      <c r="M12" s="21" t="str">
        <f t="shared" si="4"/>
        <v/>
      </c>
      <c r="N12" s="22"/>
    </row>
    <row r="13" spans="1:14" s="13" customFormat="1" ht="15" customHeight="1" x14ac:dyDescent="0.2">
      <c r="A13" s="14"/>
      <c r="B13" s="15"/>
      <c r="C13" s="16">
        <f t="shared" si="0"/>
        <v>0</v>
      </c>
      <c r="D13" s="15"/>
      <c r="E13" s="139"/>
      <c r="F13" s="139"/>
      <c r="G13" s="17">
        <f t="shared" si="1"/>
        <v>0</v>
      </c>
      <c r="H13" s="17">
        <f t="shared" si="2"/>
        <v>0</v>
      </c>
      <c r="I13" s="18">
        <v>0</v>
      </c>
      <c r="J13" s="18"/>
      <c r="K13" s="19">
        <f t="shared" si="3"/>
        <v>0</v>
      </c>
      <c r="L13" s="20"/>
      <c r="M13" s="21" t="str">
        <f t="shared" si="4"/>
        <v/>
      </c>
      <c r="N13" s="22"/>
    </row>
    <row r="14" spans="1:14" s="13" customFormat="1" ht="15" customHeight="1" x14ac:dyDescent="0.2">
      <c r="A14" s="14"/>
      <c r="B14" s="15"/>
      <c r="C14" s="16">
        <f t="shared" si="0"/>
        <v>0</v>
      </c>
      <c r="D14" s="15"/>
      <c r="E14" s="139"/>
      <c r="F14" s="139"/>
      <c r="G14" s="17">
        <f t="shared" si="1"/>
        <v>0</v>
      </c>
      <c r="H14" s="17">
        <f t="shared" si="2"/>
        <v>0</v>
      </c>
      <c r="I14" s="18">
        <v>0</v>
      </c>
      <c r="J14" s="18"/>
      <c r="K14" s="19">
        <f t="shared" si="3"/>
        <v>0</v>
      </c>
      <c r="L14" s="20"/>
      <c r="M14" s="21" t="str">
        <f t="shared" si="4"/>
        <v/>
      </c>
      <c r="N14" s="22"/>
    </row>
    <row r="15" spans="1:14" s="13" customFormat="1" ht="15" customHeight="1" x14ac:dyDescent="0.2">
      <c r="A15" s="14"/>
      <c r="B15" s="15"/>
      <c r="C15" s="16">
        <f t="shared" si="0"/>
        <v>0</v>
      </c>
      <c r="D15" s="15"/>
      <c r="E15" s="139"/>
      <c r="F15" s="139"/>
      <c r="G15" s="17">
        <f t="shared" si="1"/>
        <v>0</v>
      </c>
      <c r="H15" s="17">
        <f t="shared" si="2"/>
        <v>0</v>
      </c>
      <c r="I15" s="18">
        <v>0</v>
      </c>
      <c r="J15" s="18"/>
      <c r="K15" s="19">
        <f t="shared" si="3"/>
        <v>0</v>
      </c>
      <c r="L15" s="20"/>
      <c r="M15" s="21" t="str">
        <f t="shared" si="4"/>
        <v/>
      </c>
      <c r="N15" s="22"/>
    </row>
    <row r="16" spans="1:14" s="13" customFormat="1" ht="15" customHeight="1" x14ac:dyDescent="0.2">
      <c r="A16" s="14"/>
      <c r="B16" s="15"/>
      <c r="C16" s="16">
        <f t="shared" ref="C16:C29" si="5">A16</f>
        <v>0</v>
      </c>
      <c r="D16" s="15"/>
      <c r="E16" s="139"/>
      <c r="F16" s="139"/>
      <c r="G16" s="17">
        <f t="shared" si="1"/>
        <v>0</v>
      </c>
      <c r="H16" s="17">
        <f t="shared" si="2"/>
        <v>0</v>
      </c>
      <c r="I16" s="18">
        <v>0</v>
      </c>
      <c r="J16" s="18"/>
      <c r="K16" s="19">
        <f t="shared" ref="K16:K29" si="6">IF(I16&lt;&gt;"",J16-I16,"")</f>
        <v>0</v>
      </c>
      <c r="L16" s="20"/>
      <c r="M16" s="21" t="str">
        <f t="shared" si="4"/>
        <v/>
      </c>
      <c r="N16" s="22"/>
    </row>
    <row r="17" spans="1:15" s="13" customFormat="1" ht="15" customHeight="1" x14ac:dyDescent="0.2">
      <c r="A17" s="14"/>
      <c r="B17" s="15"/>
      <c r="C17" s="16">
        <f t="shared" si="5"/>
        <v>0</v>
      </c>
      <c r="D17" s="15"/>
      <c r="E17" s="139"/>
      <c r="F17" s="139"/>
      <c r="G17" s="17">
        <f t="shared" si="1"/>
        <v>0</v>
      </c>
      <c r="H17" s="17">
        <f t="shared" si="2"/>
        <v>0</v>
      </c>
      <c r="I17" s="18">
        <v>0</v>
      </c>
      <c r="J17" s="18"/>
      <c r="K17" s="19">
        <f t="shared" si="6"/>
        <v>0</v>
      </c>
      <c r="L17" s="20"/>
      <c r="M17" s="21" t="str">
        <f t="shared" si="4"/>
        <v/>
      </c>
      <c r="N17" s="22"/>
    </row>
    <row r="18" spans="1:15" s="13" customFormat="1" ht="15" customHeight="1" x14ac:dyDescent="0.2">
      <c r="A18" s="14"/>
      <c r="B18" s="15"/>
      <c r="C18" s="16">
        <f t="shared" si="5"/>
        <v>0</v>
      </c>
      <c r="D18" s="15"/>
      <c r="E18" s="139"/>
      <c r="F18" s="139"/>
      <c r="G18" s="17">
        <f t="shared" si="1"/>
        <v>0</v>
      </c>
      <c r="H18" s="17">
        <f t="shared" si="2"/>
        <v>0</v>
      </c>
      <c r="I18" s="18">
        <v>0</v>
      </c>
      <c r="J18" s="18"/>
      <c r="K18" s="19">
        <f t="shared" si="6"/>
        <v>0</v>
      </c>
      <c r="L18" s="20"/>
      <c r="M18" s="21" t="str">
        <f t="shared" si="4"/>
        <v/>
      </c>
      <c r="N18" s="22"/>
    </row>
    <row r="19" spans="1:15" s="13" customFormat="1" ht="15" customHeight="1" x14ac:dyDescent="0.2">
      <c r="A19" s="14"/>
      <c r="B19" s="15"/>
      <c r="C19" s="16">
        <f t="shared" si="5"/>
        <v>0</v>
      </c>
      <c r="D19" s="15"/>
      <c r="E19" s="139"/>
      <c r="F19" s="139"/>
      <c r="G19" s="17">
        <f t="shared" si="1"/>
        <v>0</v>
      </c>
      <c r="H19" s="17">
        <f t="shared" si="2"/>
        <v>0</v>
      </c>
      <c r="I19" s="18">
        <v>0</v>
      </c>
      <c r="J19" s="18"/>
      <c r="K19" s="19">
        <f t="shared" si="6"/>
        <v>0</v>
      </c>
      <c r="L19" s="20"/>
      <c r="M19" s="21" t="str">
        <f t="shared" si="4"/>
        <v/>
      </c>
      <c r="N19" s="22"/>
    </row>
    <row r="20" spans="1:15" s="13" customFormat="1" ht="15" customHeight="1" x14ac:dyDescent="0.2">
      <c r="A20" s="14"/>
      <c r="B20" s="15"/>
      <c r="C20" s="16">
        <f t="shared" si="5"/>
        <v>0</v>
      </c>
      <c r="D20" s="15"/>
      <c r="E20" s="139"/>
      <c r="F20" s="139"/>
      <c r="G20" s="17">
        <f t="shared" si="1"/>
        <v>0</v>
      </c>
      <c r="H20" s="17">
        <f t="shared" si="2"/>
        <v>0</v>
      </c>
      <c r="I20" s="18">
        <v>0</v>
      </c>
      <c r="J20" s="18"/>
      <c r="K20" s="19">
        <f t="shared" si="6"/>
        <v>0</v>
      </c>
      <c r="L20" s="20"/>
      <c r="M20" s="21" t="str">
        <f t="shared" si="4"/>
        <v/>
      </c>
      <c r="N20" s="22"/>
    </row>
    <row r="21" spans="1:15" s="13" customFormat="1" ht="15" customHeight="1" x14ac:dyDescent="0.2">
      <c r="A21" s="14"/>
      <c r="B21" s="15"/>
      <c r="C21" s="16">
        <f t="shared" si="5"/>
        <v>0</v>
      </c>
      <c r="D21" s="15"/>
      <c r="E21" s="139"/>
      <c r="F21" s="139"/>
      <c r="G21" s="17">
        <f t="shared" si="1"/>
        <v>0</v>
      </c>
      <c r="H21" s="17">
        <f t="shared" si="2"/>
        <v>0</v>
      </c>
      <c r="I21" s="18">
        <v>0</v>
      </c>
      <c r="J21" s="18"/>
      <c r="K21" s="19">
        <f t="shared" si="6"/>
        <v>0</v>
      </c>
      <c r="L21" s="20"/>
      <c r="M21" s="21" t="str">
        <f t="shared" si="4"/>
        <v/>
      </c>
      <c r="N21" s="22"/>
    </row>
    <row r="22" spans="1:15" s="13" customFormat="1" ht="15" customHeight="1" x14ac:dyDescent="0.2">
      <c r="A22" s="14"/>
      <c r="B22" s="15"/>
      <c r="C22" s="16">
        <f t="shared" si="5"/>
        <v>0</v>
      </c>
      <c r="D22" s="15"/>
      <c r="E22" s="139"/>
      <c r="F22" s="139"/>
      <c r="G22" s="17">
        <f t="shared" si="1"/>
        <v>0</v>
      </c>
      <c r="H22" s="17">
        <f t="shared" si="2"/>
        <v>0</v>
      </c>
      <c r="I22" s="18">
        <v>0</v>
      </c>
      <c r="J22" s="18"/>
      <c r="K22" s="19">
        <f t="shared" si="6"/>
        <v>0</v>
      </c>
      <c r="L22" s="20"/>
      <c r="M22" s="21" t="str">
        <f t="shared" si="4"/>
        <v/>
      </c>
      <c r="N22" s="22"/>
    </row>
    <row r="23" spans="1:15" s="13" customFormat="1" ht="15" customHeight="1" x14ac:dyDescent="0.2">
      <c r="A23" s="14"/>
      <c r="B23" s="15"/>
      <c r="C23" s="16">
        <f t="shared" si="5"/>
        <v>0</v>
      </c>
      <c r="D23" s="15"/>
      <c r="E23" s="139"/>
      <c r="F23" s="139"/>
      <c r="G23" s="17">
        <f t="shared" si="1"/>
        <v>0</v>
      </c>
      <c r="H23" s="17">
        <f t="shared" si="2"/>
        <v>0</v>
      </c>
      <c r="I23" s="18">
        <v>0</v>
      </c>
      <c r="J23" s="18"/>
      <c r="K23" s="19">
        <f t="shared" si="6"/>
        <v>0</v>
      </c>
      <c r="L23" s="20"/>
      <c r="M23" s="21" t="str">
        <f t="shared" si="4"/>
        <v/>
      </c>
      <c r="N23" s="22"/>
      <c r="O23" s="20"/>
    </row>
    <row r="24" spans="1:15" s="13" customFormat="1" ht="15" customHeight="1" x14ac:dyDescent="0.2">
      <c r="A24" s="14"/>
      <c r="B24" s="15"/>
      <c r="C24" s="16">
        <f t="shared" si="5"/>
        <v>0</v>
      </c>
      <c r="D24" s="15"/>
      <c r="E24" s="139"/>
      <c r="F24" s="139"/>
      <c r="G24" s="17">
        <f t="shared" si="1"/>
        <v>0</v>
      </c>
      <c r="H24" s="17">
        <f t="shared" si="2"/>
        <v>0</v>
      </c>
      <c r="I24" s="18">
        <v>0</v>
      </c>
      <c r="J24" s="18"/>
      <c r="K24" s="19">
        <f t="shared" si="6"/>
        <v>0</v>
      </c>
      <c r="L24" s="20"/>
      <c r="M24" s="21" t="str">
        <f t="shared" si="4"/>
        <v/>
      </c>
      <c r="N24" s="22"/>
    </row>
    <row r="25" spans="1:15" s="13" customFormat="1" ht="15" customHeight="1" x14ac:dyDescent="0.2">
      <c r="A25" s="14"/>
      <c r="B25" s="15"/>
      <c r="C25" s="16">
        <f t="shared" si="5"/>
        <v>0</v>
      </c>
      <c r="D25" s="15"/>
      <c r="E25" s="139"/>
      <c r="F25" s="139"/>
      <c r="G25" s="17">
        <f t="shared" si="1"/>
        <v>0</v>
      </c>
      <c r="H25" s="17">
        <f t="shared" si="2"/>
        <v>0</v>
      </c>
      <c r="I25" s="18">
        <v>0</v>
      </c>
      <c r="J25" s="18"/>
      <c r="K25" s="19">
        <f t="shared" si="6"/>
        <v>0</v>
      </c>
      <c r="L25" s="20"/>
      <c r="M25" s="21" t="str">
        <f t="shared" si="4"/>
        <v/>
      </c>
      <c r="N25" s="22"/>
    </row>
    <row r="26" spans="1:15" s="13" customFormat="1" ht="15" customHeight="1" x14ac:dyDescent="0.2">
      <c r="A26" s="14"/>
      <c r="B26" s="15"/>
      <c r="C26" s="16">
        <f t="shared" si="5"/>
        <v>0</v>
      </c>
      <c r="D26" s="15"/>
      <c r="E26" s="139"/>
      <c r="F26" s="139"/>
      <c r="G26" s="17">
        <f t="shared" si="1"/>
        <v>0</v>
      </c>
      <c r="H26" s="17">
        <f t="shared" si="2"/>
        <v>0</v>
      </c>
      <c r="I26" s="18">
        <v>0</v>
      </c>
      <c r="J26" s="18"/>
      <c r="K26" s="19">
        <f t="shared" si="6"/>
        <v>0</v>
      </c>
      <c r="L26" s="20"/>
      <c r="M26" s="21" t="str">
        <f t="shared" si="4"/>
        <v/>
      </c>
      <c r="N26" s="22"/>
    </row>
    <row r="27" spans="1:15" s="13" customFormat="1" ht="15" customHeight="1" x14ac:dyDescent="0.2">
      <c r="A27" s="14"/>
      <c r="B27" s="15"/>
      <c r="C27" s="16">
        <f t="shared" si="5"/>
        <v>0</v>
      </c>
      <c r="D27" s="15"/>
      <c r="E27" s="139"/>
      <c r="F27" s="139"/>
      <c r="G27" s="17">
        <f t="shared" si="1"/>
        <v>0</v>
      </c>
      <c r="H27" s="17">
        <f t="shared" si="2"/>
        <v>0</v>
      </c>
      <c r="I27" s="18">
        <v>0</v>
      </c>
      <c r="J27" s="18"/>
      <c r="K27" s="19">
        <f t="shared" si="6"/>
        <v>0</v>
      </c>
      <c r="L27" s="20"/>
      <c r="M27" s="21" t="str">
        <f t="shared" si="4"/>
        <v/>
      </c>
      <c r="N27" s="22"/>
    </row>
    <row r="28" spans="1:15" s="13" customFormat="1" ht="15" customHeight="1" x14ac:dyDescent="0.2">
      <c r="A28" s="14"/>
      <c r="B28" s="15"/>
      <c r="C28" s="16">
        <f t="shared" si="5"/>
        <v>0</v>
      </c>
      <c r="D28" s="15"/>
      <c r="E28" s="139"/>
      <c r="F28" s="139"/>
      <c r="G28" s="17">
        <f t="shared" si="1"/>
        <v>0</v>
      </c>
      <c r="H28" s="17">
        <f t="shared" si="2"/>
        <v>0</v>
      </c>
      <c r="I28" s="18">
        <v>0</v>
      </c>
      <c r="J28" s="18"/>
      <c r="K28" s="19">
        <f t="shared" si="6"/>
        <v>0</v>
      </c>
      <c r="L28" s="20"/>
      <c r="M28" s="21" t="str">
        <f t="shared" si="4"/>
        <v/>
      </c>
      <c r="N28" s="22"/>
    </row>
    <row r="29" spans="1:15" s="13" customFormat="1" ht="15" customHeight="1" x14ac:dyDescent="0.2">
      <c r="A29" s="14"/>
      <c r="B29" s="15"/>
      <c r="C29" s="16">
        <f t="shared" si="5"/>
        <v>0</v>
      </c>
      <c r="D29" s="15"/>
      <c r="E29" s="139"/>
      <c r="F29" s="139"/>
      <c r="G29" s="17">
        <f t="shared" si="1"/>
        <v>0</v>
      </c>
      <c r="H29" s="17">
        <f t="shared" si="2"/>
        <v>0</v>
      </c>
      <c r="I29" s="18">
        <v>0</v>
      </c>
      <c r="J29" s="18"/>
      <c r="K29" s="19">
        <f t="shared" si="6"/>
        <v>0</v>
      </c>
      <c r="L29" s="20"/>
      <c r="M29" s="21" t="str">
        <f t="shared" si="4"/>
        <v/>
      </c>
      <c r="N29" s="22"/>
    </row>
    <row r="30" spans="1:15" s="13" customFormat="1" ht="15" customHeight="1" x14ac:dyDescent="0.2">
      <c r="A30" s="14"/>
      <c r="B30" s="15"/>
      <c r="C30" s="16">
        <f t="shared" si="0"/>
        <v>0</v>
      </c>
      <c r="D30" s="15"/>
      <c r="E30" s="139"/>
      <c r="F30" s="139"/>
      <c r="G30" s="17">
        <f t="shared" si="1"/>
        <v>0</v>
      </c>
      <c r="H30" s="17">
        <f t="shared" si="2"/>
        <v>0</v>
      </c>
      <c r="I30" s="18">
        <v>0</v>
      </c>
      <c r="J30" s="18"/>
      <c r="K30" s="19">
        <f t="shared" si="3"/>
        <v>0</v>
      </c>
      <c r="L30" s="20"/>
      <c r="M30" s="21" t="str">
        <f t="shared" si="4"/>
        <v/>
      </c>
      <c r="N30" s="22"/>
    </row>
    <row r="31" spans="1:15" s="13" customFormat="1" ht="15" customHeight="1" x14ac:dyDescent="0.2">
      <c r="A31" s="14"/>
      <c r="B31" s="15"/>
      <c r="C31" s="16">
        <f t="shared" si="0"/>
        <v>0</v>
      </c>
      <c r="D31" s="15"/>
      <c r="E31" s="139"/>
      <c r="F31" s="139"/>
      <c r="G31" s="17">
        <f t="shared" si="1"/>
        <v>0</v>
      </c>
      <c r="H31" s="17">
        <f t="shared" si="2"/>
        <v>0</v>
      </c>
      <c r="I31" s="18">
        <v>0</v>
      </c>
      <c r="J31" s="18"/>
      <c r="K31" s="19">
        <f t="shared" si="3"/>
        <v>0</v>
      </c>
      <c r="L31" s="20"/>
      <c r="M31" s="21" t="str">
        <f t="shared" si="4"/>
        <v/>
      </c>
      <c r="N31" s="22"/>
    </row>
    <row r="32" spans="1:15" s="13" customFormat="1" ht="15" customHeight="1" x14ac:dyDescent="0.2">
      <c r="A32" s="14"/>
      <c r="B32" s="15"/>
      <c r="C32" s="16">
        <f t="shared" si="0"/>
        <v>0</v>
      </c>
      <c r="D32" s="15"/>
      <c r="E32" s="139"/>
      <c r="F32" s="139"/>
      <c r="G32" s="17">
        <f t="shared" si="1"/>
        <v>0</v>
      </c>
      <c r="H32" s="17">
        <f t="shared" si="2"/>
        <v>0</v>
      </c>
      <c r="I32" s="18">
        <v>0</v>
      </c>
      <c r="J32" s="18"/>
      <c r="K32" s="19">
        <f t="shared" si="3"/>
        <v>0</v>
      </c>
      <c r="L32" s="20"/>
      <c r="M32" s="21" t="str">
        <f t="shared" si="4"/>
        <v/>
      </c>
      <c r="N32" s="22"/>
    </row>
    <row r="33" spans="1:15" s="13" customFormat="1" ht="15" customHeight="1" x14ac:dyDescent="0.2">
      <c r="A33" s="23"/>
      <c r="B33" s="24"/>
      <c r="C33" s="24">
        <f t="shared" si="0"/>
        <v>0</v>
      </c>
      <c r="D33" s="25"/>
      <c r="E33" s="147"/>
      <c r="F33" s="147"/>
      <c r="G33" s="26">
        <f t="shared" si="1"/>
        <v>0</v>
      </c>
      <c r="H33" s="17">
        <f t="shared" si="2"/>
        <v>0</v>
      </c>
      <c r="I33" s="27">
        <v>0</v>
      </c>
      <c r="J33" s="27"/>
      <c r="K33" s="28">
        <f t="shared" si="3"/>
        <v>0</v>
      </c>
      <c r="L33" s="29"/>
      <c r="M33" s="30" t="str">
        <f t="shared" si="4"/>
        <v/>
      </c>
      <c r="N33" s="31"/>
    </row>
    <row r="34" spans="1:15" s="13" customFormat="1" ht="15" customHeight="1" x14ac:dyDescent="0.2">
      <c r="A34" s="140"/>
      <c r="B34" s="140"/>
      <c r="C34" s="140"/>
      <c r="D34" s="141"/>
      <c r="E34" s="148" t="s">
        <v>15</v>
      </c>
      <c r="F34" s="149"/>
      <c r="G34" s="32"/>
      <c r="H34" s="32"/>
      <c r="I34" s="33"/>
      <c r="J34" s="33" t="s">
        <v>16</v>
      </c>
      <c r="K34" s="71">
        <f>SUM(K3:K33)</f>
        <v>0</v>
      </c>
      <c r="L34" s="32" t="s">
        <v>17</v>
      </c>
      <c r="M34" s="72">
        <f>SUM(M3:M33)</f>
        <v>0</v>
      </c>
      <c r="N34" s="73">
        <f>SUM(N3:N33)</f>
        <v>0</v>
      </c>
    </row>
    <row r="35" spans="1:15" s="13" customFormat="1" ht="15" customHeight="1" x14ac:dyDescent="0.2">
      <c r="A35" s="140"/>
      <c r="B35" s="140"/>
      <c r="C35" s="140"/>
      <c r="D35" s="140"/>
      <c r="E35" s="140"/>
      <c r="F35" s="140"/>
      <c r="G35" s="140"/>
      <c r="H35" s="140"/>
      <c r="I35" s="140"/>
      <c r="J35" s="140"/>
      <c r="K35" s="140"/>
      <c r="L35" s="140"/>
      <c r="M35" s="140"/>
      <c r="N35" s="140"/>
    </row>
    <row r="36" spans="1:15" s="13" customFormat="1" ht="15" customHeight="1" x14ac:dyDescent="0.2">
      <c r="A36" s="108" t="s">
        <v>18</v>
      </c>
      <c r="B36" s="109" t="s">
        <v>19</v>
      </c>
      <c r="C36" s="142" t="s">
        <v>20</v>
      </c>
      <c r="D36" s="142"/>
      <c r="E36" s="142"/>
      <c r="F36" s="110" t="s">
        <v>23</v>
      </c>
      <c r="G36" s="110" t="s">
        <v>100</v>
      </c>
      <c r="H36" s="110" t="s">
        <v>22</v>
      </c>
      <c r="I36" s="110" t="s">
        <v>61</v>
      </c>
      <c r="J36" s="111" t="s">
        <v>21</v>
      </c>
      <c r="L36" s="34" t="s">
        <v>24</v>
      </c>
      <c r="M36" s="35"/>
      <c r="N36" s="74">
        <f>K34</f>
        <v>0</v>
      </c>
    </row>
    <row r="37" spans="1:15" s="13" customFormat="1" ht="15" customHeight="1" x14ac:dyDescent="0.2">
      <c r="A37" s="41"/>
      <c r="B37" s="20"/>
      <c r="C37" s="143"/>
      <c r="D37" s="143"/>
      <c r="E37" s="143"/>
      <c r="F37" s="36"/>
      <c r="G37" s="36"/>
      <c r="H37" s="36"/>
      <c r="I37" s="36"/>
      <c r="J37" s="37"/>
      <c r="L37" s="38" t="s">
        <v>25</v>
      </c>
      <c r="M37" s="39"/>
      <c r="N37" s="75">
        <f>N36*N40</f>
        <v>0</v>
      </c>
    </row>
    <row r="38" spans="1:15" s="13" customFormat="1" ht="15" customHeight="1" x14ac:dyDescent="0.2">
      <c r="A38" s="41"/>
      <c r="B38" s="20"/>
      <c r="C38" s="139"/>
      <c r="D38" s="139"/>
      <c r="E38" s="139"/>
      <c r="F38" s="36"/>
      <c r="G38" s="36"/>
      <c r="H38" s="36"/>
      <c r="I38" s="36"/>
      <c r="J38" s="37"/>
      <c r="L38" s="40"/>
      <c r="M38" s="40"/>
      <c r="N38" s="40"/>
    </row>
    <row r="39" spans="1:15" s="13" customFormat="1" ht="15" customHeight="1" x14ac:dyDescent="0.2">
      <c r="A39" s="41"/>
      <c r="B39" s="20"/>
      <c r="C39" s="139"/>
      <c r="D39" s="139"/>
      <c r="E39" s="139"/>
      <c r="F39" s="36"/>
      <c r="G39" s="36"/>
      <c r="H39" s="36"/>
      <c r="I39" s="36"/>
      <c r="J39" s="37"/>
      <c r="L39" s="42"/>
      <c r="M39" s="43" t="s">
        <v>26</v>
      </c>
      <c r="N39" s="121">
        <f>Jan!N39</f>
        <v>26.4</v>
      </c>
    </row>
    <row r="40" spans="1:15" s="13" customFormat="1" ht="15" customHeight="1" x14ac:dyDescent="0.2">
      <c r="A40" s="41"/>
      <c r="B40" s="20"/>
      <c r="C40" s="139"/>
      <c r="D40" s="139"/>
      <c r="E40" s="139"/>
      <c r="F40" s="36"/>
      <c r="G40" s="36"/>
      <c r="H40" s="36"/>
      <c r="I40" s="36"/>
      <c r="J40" s="37"/>
      <c r="L40" s="42"/>
      <c r="M40" s="44" t="s">
        <v>27</v>
      </c>
      <c r="N40" s="122">
        <f>Jan!N40</f>
        <v>0.42</v>
      </c>
    </row>
    <row r="41" spans="1:15" s="13" customFormat="1" ht="15" customHeight="1" x14ac:dyDescent="0.2">
      <c r="A41" s="41"/>
      <c r="B41" s="20"/>
      <c r="C41" s="139"/>
      <c r="D41" s="139"/>
      <c r="E41" s="139"/>
      <c r="F41" s="36"/>
      <c r="G41" s="36"/>
      <c r="H41" s="36"/>
      <c r="I41" s="36"/>
      <c r="J41" s="37"/>
      <c r="L41" s="40"/>
      <c r="M41" s="40"/>
      <c r="N41" s="40"/>
    </row>
    <row r="42" spans="1:15" s="13" customFormat="1" ht="15" customHeight="1" x14ac:dyDescent="0.2">
      <c r="A42" s="41"/>
      <c r="B42" s="20"/>
      <c r="C42" s="139"/>
      <c r="D42" s="139"/>
      <c r="E42" s="139"/>
      <c r="F42" s="36"/>
      <c r="G42" s="36"/>
      <c r="H42" s="36"/>
      <c r="I42" s="36"/>
      <c r="J42" s="37"/>
      <c r="L42" s="132" t="s">
        <v>101</v>
      </c>
      <c r="M42" s="45" t="s">
        <v>28</v>
      </c>
      <c r="N42" s="76">
        <f>N34+N37+F48</f>
        <v>0</v>
      </c>
    </row>
    <row r="43" spans="1:15" s="13" customFormat="1" ht="15" customHeight="1" x14ac:dyDescent="0.2">
      <c r="A43" s="41"/>
      <c r="B43" s="20"/>
      <c r="C43" s="139"/>
      <c r="D43" s="139"/>
      <c r="E43" s="139"/>
      <c r="F43" s="36"/>
      <c r="G43" s="36"/>
      <c r="H43" s="36"/>
      <c r="I43" s="36"/>
      <c r="J43" s="37"/>
      <c r="L43" s="133" t="s">
        <v>102</v>
      </c>
      <c r="M43" s="47">
        <v>0.05</v>
      </c>
      <c r="N43" s="77">
        <f>G48</f>
        <v>0</v>
      </c>
    </row>
    <row r="44" spans="1:15" s="13" customFormat="1" ht="15" customHeight="1" x14ac:dyDescent="0.2">
      <c r="A44" s="41"/>
      <c r="B44" s="20"/>
      <c r="C44" s="139"/>
      <c r="D44" s="139"/>
      <c r="E44" s="139"/>
      <c r="F44" s="36"/>
      <c r="G44" s="36"/>
      <c r="H44" s="36"/>
      <c r="I44" s="36"/>
      <c r="J44" s="37"/>
      <c r="L44" s="133" t="s">
        <v>106</v>
      </c>
      <c r="M44" s="46" t="s">
        <v>29</v>
      </c>
      <c r="N44" s="77">
        <f>M34+H48</f>
        <v>0</v>
      </c>
    </row>
    <row r="45" spans="1:15" s="13" customFormat="1" ht="15" customHeight="1" x14ac:dyDescent="0.2">
      <c r="A45" s="41"/>
      <c r="B45" s="20"/>
      <c r="C45" s="139"/>
      <c r="D45" s="139"/>
      <c r="E45" s="139"/>
      <c r="F45" s="36"/>
      <c r="G45" s="36"/>
      <c r="H45" s="36"/>
      <c r="I45" s="36"/>
      <c r="J45" s="37"/>
      <c r="L45" s="133" t="s">
        <v>107</v>
      </c>
      <c r="M45" s="47">
        <v>0.13</v>
      </c>
      <c r="N45" s="77">
        <f>I48</f>
        <v>0</v>
      </c>
    </row>
    <row r="46" spans="1:15" s="13" customFormat="1" ht="15" customHeight="1" x14ac:dyDescent="0.2">
      <c r="A46" s="41"/>
      <c r="B46" s="20"/>
      <c r="C46" s="139"/>
      <c r="D46" s="139"/>
      <c r="E46" s="139"/>
      <c r="F46" s="36"/>
      <c r="G46" s="36"/>
      <c r="H46" s="36"/>
      <c r="I46" s="36"/>
      <c r="J46" s="37"/>
      <c r="L46" s="134" t="s">
        <v>103</v>
      </c>
      <c r="M46" s="48" t="s">
        <v>30</v>
      </c>
      <c r="N46" s="78">
        <f>J48</f>
        <v>0</v>
      </c>
    </row>
    <row r="47" spans="1:15" s="13" customFormat="1" ht="15" customHeight="1" x14ac:dyDescent="0.2">
      <c r="A47" s="41"/>
      <c r="B47" s="20"/>
      <c r="C47" s="139"/>
      <c r="D47" s="139"/>
      <c r="E47" s="139"/>
      <c r="F47" s="36"/>
      <c r="G47" s="36"/>
      <c r="H47" s="36"/>
      <c r="I47" s="36"/>
      <c r="J47" s="37"/>
      <c r="L47" s="129" t="s">
        <v>105</v>
      </c>
      <c r="M47" s="130"/>
      <c r="N47" s="131">
        <f>SUM(N42:N46)</f>
        <v>0</v>
      </c>
    </row>
    <row r="48" spans="1:15" ht="15" customHeight="1" x14ac:dyDescent="0.2">
      <c r="A48" s="50"/>
      <c r="B48" s="51"/>
      <c r="C48" s="103" t="s">
        <v>31</v>
      </c>
      <c r="D48" s="52"/>
      <c r="E48" s="52"/>
      <c r="F48" s="79">
        <f>SUM(F37:F47)</f>
        <v>0</v>
      </c>
      <c r="G48" s="79">
        <f>SUM(G37:G47)</f>
        <v>0</v>
      </c>
      <c r="H48" s="79">
        <f>SUM(H37:H47)</f>
        <v>0</v>
      </c>
      <c r="I48" s="79">
        <f>SUM(I37:I47)</f>
        <v>0</v>
      </c>
      <c r="J48" s="80">
        <f>SUM(J37:J47)</f>
        <v>0</v>
      </c>
      <c r="K48" s="118"/>
      <c r="L48" s="117"/>
      <c r="M48" s="117"/>
      <c r="N48" s="117"/>
      <c r="O48" s="120"/>
    </row>
    <row r="49" spans="1:14" x14ac:dyDescent="0.2">
      <c r="A49" s="13"/>
      <c r="B49" s="13"/>
      <c r="C49" s="13"/>
      <c r="D49" s="13"/>
      <c r="E49" s="13"/>
      <c r="F49" s="13"/>
      <c r="G49" s="13"/>
      <c r="H49" s="13"/>
      <c r="I49" s="13"/>
      <c r="L49" s="119"/>
      <c r="M49" s="119"/>
      <c r="N49" s="119"/>
    </row>
  </sheetData>
  <sheetProtection algorithmName="SHA-512" hashValue="WqKzy9FEFeyle5Ryl+ANdNA3OtvoZ9ZWoxtDuR6Ye/uagX7b/Ss4CNEthualgr7w+ocYKtcfxgVLxdbwpxMx+w==" saltValue="fOiGyYL6uzfnUSH5AEDaMg==" spinCount="100000" sheet="1" objects="1" scenarios="1"/>
  <mergeCells count="50">
    <mergeCell ref="E27:F27"/>
    <mergeCell ref="E33:F33"/>
    <mergeCell ref="E34:F34"/>
    <mergeCell ref="E28:F28"/>
    <mergeCell ref="E29:F29"/>
    <mergeCell ref="E30:F30"/>
    <mergeCell ref="E31:F31"/>
    <mergeCell ref="E32:F32"/>
    <mergeCell ref="E22:F22"/>
    <mergeCell ref="E23:F23"/>
    <mergeCell ref="E24:F24"/>
    <mergeCell ref="E25:F25"/>
    <mergeCell ref="E26:F26"/>
    <mergeCell ref="E17:F17"/>
    <mergeCell ref="E18:F18"/>
    <mergeCell ref="E19:F19"/>
    <mergeCell ref="E20:F20"/>
    <mergeCell ref="E21:F21"/>
    <mergeCell ref="C36:E36"/>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F1:J1"/>
    <mergeCell ref="A1:E1"/>
    <mergeCell ref="K1:L1"/>
    <mergeCell ref="C47:E47"/>
    <mergeCell ref="C46:E46"/>
    <mergeCell ref="C45:E45"/>
    <mergeCell ref="C43:E43"/>
    <mergeCell ref="C44:E44"/>
    <mergeCell ref="C41:E41"/>
    <mergeCell ref="C42:E42"/>
    <mergeCell ref="C38:E38"/>
    <mergeCell ref="C39:E39"/>
    <mergeCell ref="C40:E40"/>
    <mergeCell ref="C37:E37"/>
    <mergeCell ref="A34:D34"/>
    <mergeCell ref="A35:N35"/>
  </mergeCells>
  <printOptions horizontalCentered="1" gridLines="1"/>
  <pageMargins left="0.59055118110236227" right="0.59055118110236227" top="0.70866141732283472" bottom="0.51181102362204722" header="0.39370078740157483" footer="0.39370078740157483"/>
  <pageSetup paperSize="9" scale="71" orientation="landscape" horizontalDpi="1200" verticalDpi="1200" r:id="rId1"/>
  <headerFooter alignWithMargins="0">
    <oddHeader>&amp;C&amp;"Arial Narrow,Kursiv"&amp;K01+034&amp;F</oddHeader>
  </headerFooter>
  <ignoredErrors>
    <ignoredError sqref="M42 M44 M46" numberStoredAsText="1"/>
    <ignoredError sqref="N39:N40"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Anleitung</vt:lpstr>
      <vt:lpstr>Jan</vt:lpstr>
      <vt:lpstr>Feb</vt:lpstr>
      <vt:lpstr>Mar</vt:lpstr>
      <vt:lpstr>Apr</vt:lpstr>
      <vt:lpstr>Mai</vt:lpstr>
      <vt:lpstr>Jun</vt:lpstr>
      <vt:lpstr>Jul</vt:lpstr>
      <vt:lpstr>Aug</vt:lpstr>
      <vt:lpstr>Sep</vt:lpstr>
      <vt:lpstr>Okt</vt:lpstr>
      <vt:lpstr>Nov</vt:lpstr>
      <vt:lpstr>Dez</vt:lpstr>
      <vt:lpstr>Summe</vt:lpstr>
      <vt:lpstr>Apr!Druckbereich</vt:lpstr>
      <vt:lpstr>Aug!Druckbereich</vt:lpstr>
      <vt:lpstr>Dez!Druckbereich</vt:lpstr>
      <vt:lpstr>Feb!Druckbereich</vt:lpstr>
      <vt:lpstr>Jan!Druckbereich</vt:lpstr>
      <vt:lpstr>Jul!Druckbereich</vt:lpstr>
      <vt:lpstr>Jun!Druckbereich</vt:lpstr>
      <vt:lpstr>Mai!Druckbereich</vt:lpstr>
      <vt:lpstr>Mar!Druckbereich</vt:lpstr>
      <vt:lpstr>Nov!Druckbereich</vt:lpstr>
      <vt:lpstr>Okt!Druckbereich</vt:lpstr>
      <vt:lpstr>Sep!Druckbereich</vt:lpstr>
      <vt:lpstr>Anleitung!Drucktitel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HUBER</dc:creator>
  <cp:lastModifiedBy>Reinhard Huber</cp:lastModifiedBy>
  <cp:lastPrinted>2018-12-09T14:51:52Z</cp:lastPrinted>
  <dcterms:created xsi:type="dcterms:W3CDTF">1997-11-10T18:38:43Z</dcterms:created>
  <dcterms:modified xsi:type="dcterms:W3CDTF">2022-12-11T15:20:54Z</dcterms:modified>
</cp:coreProperties>
</file>